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Korea" sheetId="45" r:id="rId3"/>
    <sheet name="Japan" sheetId="52" r:id="rId4"/>
    <sheet name="Malaysia" sheetId="54" r:id="rId5"/>
    <sheet name="Philippines"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5" i="45" l="1"/>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Republic of Korea, the fertility rate decreased to 1.052 in 2017.
This fertility rate was below the 2017 UN estimate of 1.23 for the 2015-2020 period; which in turn was much higher than the 2019 based estimate of 1.11 for the same period. The UN now projects that there will be a total fertility rate in Republic of Korea of 1.39 by 2045-50 and 1.67 by 2095-2100. Just two years early they thought it would be 1.63 and 1.78.</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<sst xmlns="http://schemas.openxmlformats.org/spreadsheetml/2006/main" count="310" uniqueCount="62">
  <si>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</si>
  <si>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</si>
  <si>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</si>
  <si>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</si>
  <si>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</si>
  <si>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</si>
  <si>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</si>
  <si>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</si>
  <si>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</si>
  <si>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</si>
  <si>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</si>
  <si>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</si>
  <si>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</si>
  <si>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</si>
  <si>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</si>
  <si>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</si>
  <si>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1968</t>
  </si>
  <si>
    <t>1970</t>
  </si>
  <si>
    <t>1973</t>
  </si>
  <si>
    <t>1975</t>
  </si>
  <si>
    <t>1980</t>
  </si>
  <si>
    <t>1986</t>
  </si>
  <si>
    <t>1990</t>
  </si>
  <si>
    <t>1979</t>
  </si>
  <si>
    <t>1982</t>
  </si>
  <si>
    <t>1983</t>
  </si>
  <si>
    <t>2000</t>
  </si>
  <si>
    <t>2010</t>
  </si>
  <si>
    <t>1976</t>
  </si>
  <si>
    <t>1977</t>
  </si>
  <si>
    <t>1978</t>
  </si>
  <si>
    <t>Total fertility rate, Republic of Korea, 1960-2016, (children per woman)</t>
    <phoneticPr fontId="3" type="noConversion"/>
  </si>
  <si>
    <t>Korea</t>
    <phoneticPr fontId="3" type="noConversion"/>
  </si>
  <si>
    <t>Fertility rate, Asia</t>
    <phoneticPr fontId="3" type="noConversion"/>
  </si>
  <si>
    <t>Malaysia</t>
    <phoneticPr fontId="3" type="noConversion"/>
  </si>
  <si>
    <t>Total fertility rate, Republic of Korea, 1960-2016, (children per woman)</t>
    <phoneticPr fontId="3" type="noConversion"/>
  </si>
  <si>
    <t>Total fertility rate, Japan, 1960-2017, (children per woman)</t>
    <phoneticPr fontId="3" type="noConversion"/>
  </si>
  <si>
    <t>Total fertility rate, Malaysia, 1960-2017, (children per woman)</t>
    <phoneticPr fontId="3" type="noConversion"/>
  </si>
  <si>
    <t>Total fertility rate, Malaysia, 1960-2017, (children per woman)</t>
    <phoneticPr fontId="3" type="noConversion"/>
  </si>
  <si>
    <t>Philippines</t>
    <phoneticPr fontId="3" type="noConversion"/>
  </si>
  <si>
    <t>Total fertility rate, Philippines, 1960-2017, (children per woman)</t>
    <phoneticPr fontId="3" type="noConversion"/>
  </si>
  <si>
    <t>Total fertility rate, Philippines, 1960-2017, (children per woman)</t>
    <phoneticPr fontId="3" type="noConversion"/>
  </si>
  <si>
    <t>Japan</t>
    <phoneticPr fontId="3" type="noConversion"/>
  </si>
  <si>
    <t>Total fertility rate, Japan, 1960-2017, (children per woman)</t>
    <phoneticPr fontId="3" type="noConversion"/>
  </si>
  <si>
    <t>1961</t>
  </si>
  <si>
    <t>1962</t>
  </si>
  <si>
    <t>1963</t>
  </si>
  <si>
    <t>1965</t>
  </si>
  <si>
    <t>1966</t>
  </si>
  <si>
    <t>1967</t>
  </si>
  <si>
    <t>1969</t>
  </si>
  <si>
    <t>1971</t>
  </si>
  <si>
    <t>1972</t>
  </si>
  <si>
    <t>1974</t>
  </si>
  <si>
    <t>1984</t>
  </si>
  <si>
    <t>1985</t>
  </si>
  <si>
    <t>1989</t>
  </si>
  <si>
    <t>1991</t>
  </si>
  <si>
    <t>1992</t>
  </si>
  <si>
    <t>2016</t>
  </si>
  <si>
    <t xml:space="preserve">All four countries here have seen dramatic decline in fertility rate. </t>
  </si>
  <si>
    <t>These reference tables contain statistics of the fertility rate in four Asian countries since 1960. They are the countries that are highly influenced by the Confucius culture and have experienced dramatic economic development since 1960. Also, these countries are relatively small in area and are (semi)surrounded by ocean. The tables also compare the data from the World Bank, and the United Nation’s World Population Prospects reports in 2017 and in 2019.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</si>
</sst>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xf numFmtId="166" fontId="4" fillId="2" borderId="1" xfId="0" applyNumberFormat="1" applyFont="1" applyFill="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Republic of Korea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652368209656558E-2"/>
          <c:y val="6.7725537481050688E-2"/>
          <c:w val="0.87987356696861774"/>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Korea!$D$9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{20696B47-477B-4E66-AEC8-88D88C7A466F}</c15:txfldGUID>
                      <c15:f>Korea!$D$9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Korea!$D$10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{3B871635-B0D9-4245-A9E1-D38505FE50DF}</c15:txfldGUID>
                      <c15:f>Korea!$D$10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Korea!$D$11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{9FF34908-F2BB-497E-A17C-FE29D7CE247A}</c15:txfldGUID>
                      <c15:f>Korea!$D$11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Korea!$D$12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{C373FC47-7E70-4726-BC96-C1AB08576856}</c15:txfldGUID>
                      <c15:f>Korea!$D$12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Korea!$D$13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{E6586443-CF57-4005-BB68-6BA78092C943}</c15:txfldGUID>
                      <c15:f>Korea!$D$13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Korea!$D$14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{25363F6D-B4ED-4F05-AB36-BCD3D6E2A887}</c15:txfldGUID>
                      <c15:f>Korea!$D$14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Korea!$D$15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{642C75DB-4DEF-4115-95D9-EF3F83373E54}</c15:txfldGUID>
                      <c15:f>Korea!$D$15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Korea!$D$16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{1910C875-0F1C-4089-AD0D-A5F635E7E4FE}</c15:txfldGUID>
                      <c15:f>Korea!$D$16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Korea!$D$17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{64B40D2B-B8F8-4A9C-A909-627AD707ABEE}</c15:txfldGUID>
                      <c15:f>Korea!$D$17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Korea!$D$18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{12F52570-4901-4983-828C-51D2A40EBEBD}</c15:txfldGUID>
                      <c15:f>Korea!$D$18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Korea!$D$19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{D88E812D-2ECF-42D8-9C53-382F485FA09B}</c15:txfldGUID>
                      <c15:f>Korea!$D$19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Korea!$D$20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{25DED5AE-BAE1-4F0C-8870-9FA868F98A7C}</c15:txfldGUID>
                      <c15:f>Korea!$D$20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Korea!$D$21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{6EBF5ABD-BE2F-4656-A5A3-0F01B2E9D647}</c15:txfldGUID>
                      <c15:f>Korea!$D$21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Korea!$D$22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{750A0FED-0F89-4E92-8F4F-7C20AC24B4C9}</c15:txfldGUID>
                      <c15:f>Korea!$D$22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Korea!$D$23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{BE2E3CBB-10E2-4E56-91C2-C4FA5678F563}</c15:txfldGUID>
                      <c15:f>Korea!$D$23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Korea!$D$24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{3C3F37FD-3279-4666-AA1C-43023C8DFE9B}</c15:txfldGUID>
                      <c15:f>Korea!$D$24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Korea!$D$25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{5317931E-24D6-45C4-9036-BBED085FF353}</c15:txfldGUID>
                      <c15:f>Korea!$D$25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Korea!$D$26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{4078EB58-E5F7-44A6-BA0C-0AB894C39E3F}</c15:txfldGUID>
                      <c15:f>Korea!$D$26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Korea!$D$27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{2A13F3E5-AA5C-4329-9C4C-A1F41D67F018}</c15:txfldGUID>
                      <c15:f>Korea!$D$27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Korea!$D$28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{73C8BEB4-D4A1-4139-BBF9-C18A4113E508}</c15:txfldGUID>
                      <c15:f>Korea!$D$28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Korea!$D$29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{76EC353F-94A4-4900-88A3-05930C3ED8BB}</c15:txfldGUID>
                      <c15:f>Korea!$D$29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Korea!$D$30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{BA0F0588-6BF3-4EAD-B585-1938D5FD10A2}</c15:txfldGUID>
                      <c15:f>Korea!$D$30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Korea!$D$31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{6F679F24-0375-4BDD-8C89-CD8B95237717}</c15:txfldGUID>
                      <c15:f>Korea!$D$31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Korea!$D$32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{702A3871-6067-4DD5-8CA6-B64C482DE2BC}</c15:txfldGUID>
                      <c15:f>Korea!$D$32</c15:f>
                      <c15:dlblFieldTableCache>
                        <c:ptCount val="1"/>
                        <c:pt idx="0">
                          <c:v>1983</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Korea!$D$33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{313AD87A-F468-4013-A291-BFEB39D2A9AC}</c15:txfldGUID>
                      <c15:f>Korea!$D$33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Korea!$D$34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{28D87C4D-AC8D-4A79-808D-1ACD77FBD89D}</c15:txfldGUID>
                      <c15:f>Korea!$D$34</c15:f>
                      <c15:dlblFieldTableCache>
                        <c:ptCount val="1"/>
                        <c:pt idx="0">
                          <c:v>1985</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Korea!$D$35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{62D6E632-B0C2-4F60-B8AD-FDBCDB6D2EB4}</c15:txfldGUID>
                      <c15:f>Korea!$D$35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Korea!$D$36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{DF9A86E0-EBD2-42D7-B497-DA9225589903}</c15:txfldGUID>
                      <c15:f>Korea!$D$36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Korea!$D$37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{E6E0DF99-A432-424E-982E-BBC9718177A9}</c15:txfldGUID>
                      <c15:f>Korea!$D$37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Korea!$D$38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{F3D69BA7-3D61-4D95-966C-6C927E09B69B}</c15:txfldGUID>
                      <c15:f>Korea!$D$38</c15:f>
                      <c15:dlblFieldTableCache>
                        <c:ptCount val="1"/>
                        <c:pt idx="0">
                          <c:v>1989</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Korea!$D$39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{AF1F8238-C90C-476F-83B5-54A2A3520C79}</c15:txfldGUID>
                      <c15:f>Korea!$D$39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Korea!$D$40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{CFB1A29B-F399-4FD6-B7FF-266322730490}</c15:txfldGUID>
                      <c15:f>Korea!$D$40</c15:f>
                      <c15:dlblFieldTableCache>
                        <c:ptCount val="1"/>
                        <c:pt idx="0">
                          <c:v>1991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Korea!$D$41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{82719AFC-A406-4A31-B99D-05D5ECFEBB6C}</c15:txfldGUID>
                      <c15:f>Korea!$D$41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Korea!$D$42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{B0E0B41E-3B75-440C-B425-13B60DA94BDB}</c15:txfldGUID>
                      <c15:f>Korea!$D$42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Korea!$D$43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{999EBEC6-AF8D-40D3-9106-143AC66F8FE9}</c15:txfldGUID>
                      <c15:f>Korea!$D$43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Korea!$D$44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{9A150FC7-AD2B-4207-BD7D-0C15BE12198D}</c15:txfldGUID>
                      <c15:f>Korea!$D$44</c15:f>
                      <c15:dlblFieldTableCache>
                        <c:ptCount val="1"/>
                        <c:pt idx="0">
                          <c:v>1995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Korea!$D$45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{F5F8B4E2-247E-4485-A0FE-E5E8D3B22305}</c15:txfldGUID>
                      <c15:f>Korea!$D$45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Korea!$D$46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{4BC8888C-C076-4C76-ADEB-34DD7DEFE71B}</c15:txfldGUID>
                      <c15:f>Korea!$D$46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Korea!$D$47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{0E01819F-C1E2-4147-9817-315F79951EB0}</c15:txfldGUID>
                      <c15:f>Korea!$D$47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Korea!$D$48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{C521AF90-971C-4D18-A481-346F34F4200A}</c15:txfldGUID>
                      <c15:f>Korea!$D$48</c15:f>
                      <c15:dlblFieldTableCache>
                        <c:ptCount val="1"/>
                        <c:pt idx="0">
                          <c:v>1999</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Korea!$D$49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{11F766EC-CEBA-4065-85A7-0018F18B0C64}</c15:txfldGUID>
                      <c15:f>Korea!$D$49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Korea!$D$50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{3E9E4AFD-4EA3-4407-B4F8-562ADBCE8928}</c15:txfldGUID>
                      <c15:f>Korea!$D$50</c15:f>
                      <c15:dlblFieldTableCache>
                        <c:ptCount val="1"/>
                        <c:pt idx="0">
                          <c:v>2001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Korea!$D$51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{B577C69F-2D7E-46B9-9D5C-534830EEA524}</c15:txfldGUID>
                      <c15:f>Korea!$D$51</c15:f>
                      <c15:dlblFieldTableCache>
                        <c:ptCount val="1"/>
                        <c:pt idx="0">
                          <c:v> </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Korea!$D$52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{D146B846-7540-41A2-A563-CCF4002B6617}</c15:txfldGUID>
                      <c15:f>Korea!$D$52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Korea!$D$53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{72044B0B-B9E9-4432-8D72-45945AD34E67}</c15:txfldGUID>
                      <c15:f>Korea!$D$53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Korea!$D$54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{43BDC266-93F8-406C-BE59-210D471E2C4A}</c15:txfldGUID>
                      <c15:f>Korea!$D$54</c15:f>
                      <c15:dlblFieldTableCache>
                        <c:ptCount val="1"/>
                        <c:pt idx="0">
                          <c:v>2005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Korea!$D$55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{D6E82453-F7CE-4828-A7C6-EDA8ACA16692}</c15:txfldGUID>
                      <c15:f>Korea!$D$55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Korea!$D$56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{9536FD58-DA30-46D8-84CB-34AFD68B9053}</c15:txfldGUID>
                      <c15:f>Korea!$D$56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Korea!$D$57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{24830A97-D780-4025-B4AD-8452AFE29A50}</c15:txfldGUID>
                      <c15:f>Korea!$D$57</c15:f>
                      <c15:dlblFieldTableCache>
                        <c:ptCount val="1"/>
                        <c:pt idx="0">
                          <c:v> </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Korea!$D$58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{A7AE10DB-596C-4A59-9330-C89916D377C5}</c15:txfldGUID>
                      <c15:f>Korea!$D$58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Korea!$D$59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{C75F6DAA-EE8A-43F6-854A-2B04201390DF}</c15:txfldGUID>
                      <c15:f>Korea!$D$59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Korea!$D$60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{595B7FB8-6029-4B49-BD69-637AB2849B4A}</c15:txfldGUID>
                      <c15:f>Korea!$D$60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Korea!$D$61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{8C6F6E5B-97C2-47AF-A7B2-B3906F8A922B}</c15:txfldGUID>
                      <c15:f>Korea!$D$61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Korea!$D$62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{7244F6B4-9621-4A2B-89AD-63357CDD83B3}</c15:txfldGUID>
                      <c15:f>Korea!$D$62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Korea!$D$63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{B319899A-F38B-4030-A2EB-05601D49CA7D}</c15:txfldGUID>
                      <c15:f>Korea!$D$63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Korea!$D$64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{D0C79340-F372-4A2F-844F-3204ED26AFF9}</c15:txfldGUID>
                      <c15:f>Korea!$D$64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Korea!$D$65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{6F71BD49-6169-4CF1-AC44-699558060542}</c15:txfldGUID>
                      <c15:f>Korea!$D$65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{8CC33843-18DC-4B8E-85BF-148D5ED16B91}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{5C9C0C22-DD5E-4556-8C0E-7A3026E8D075}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{570714C8-F512-43DE-A8ED-A23D2436FC79}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{86F00E41-8F8F-4884-B972-B31FEA73969C}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{5D8351B7-44DE-40D7-81E6-D0B3626B7387}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{8B2E5A3B-B269-4EFA-AD89-9BF2AC8D0B2D}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{21ACED8B-5AF4-460D-BE25-E15397625712}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{96DC502D-0A77-4BD6-ACD3-26C082A12600}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{BD4FFBF2-656F-4526-A6A0-82339970FC64}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{4988A3B5-59E7-400D-9775-9AD4F6C44B00}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{32A23902-E9CC-473A-A8D1-80FC2B1D4958}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{EACE4604-03E1-474E-8B15-934E4442093F}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{AEE35D38-0173-40BE-87D4-9696904BFC8D}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{F1086248-FF04-4C35-9398-C25B2F11F466}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{617E4D8F-9F3F-46B5-A3E5-252F7B1C7968}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{4922C3EF-C3A2-4D1F-9F6E-1F7DED1BC562}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{60ABF1FC-4E9C-4DE3-8FCA-C1413C16F1DF}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{5A240436-9346-4D0A-9E57-33D802177F8C}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{75AD3329-1CF6-472D-8BE9-075CB171F26E}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{C2B4E9A3-1C41-45D2-93D8-6D80FCD3404A}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{EBA98E89-A9DF-4F32-85A3-C3B3EC53A9AF}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{ACFA29AD-8FC0-46A8-941D-B0AA5683F1B1}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{146C6C3E-1E84-47B5-9DD8-B17B8CA97F82}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{9FF97B12-ED8F-4E9F-BCBF-95401E21B170}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{468FE92F-AFD2-4B0D-81EB-75713F316D23}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{21FD2D83-9548-4EB2-BDAB-45BFC9035A5B}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{29E97E01-C6F6-4DC0-9CFC-2EC392C25AAF}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{75B71DBF-87D5-4D9C-9A8C-F2BE3F7D2F89}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{1EB1E26A-C65C-49BF-A244-A9A8CF2309C3}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{A4EC5878-7D48-40D3-BC95-B7B7793DC364}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{47797503-6E6C-4DFC-91D9-6ACF55A7814E}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{9A70401C-5142-4A5E-A096-BA39C6952F5A}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{7D0BDEE2-D285-4C23-B5BB-B872F2A1D943}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{3ABF940F-0882-4D76-B128-9D5BB27D3618}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{C5E55B4A-308A-481E-9EA9-A18488F4A0D5}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{81244F3A-47CB-4CBE-993B-7C24773D4B71}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{92931190-001A-4734-9C2A-C5F884B8C7D2}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{45EFC47B-4EA1-48EB-9BB1-3E5FFF40B554}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{70C6F9A0-B98B-44B1-A3D6-14F0B1389CEB}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{DA74F5BA-47D1-4250-ADAF-F4BE9AF70813}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{BBCC6552-878E-460A-8348-0E93CEFF47F8}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{928294EF-972E-4405-B170-79BEE47D1456}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{B5764C0D-3CB9-4655-BC86-8C27DC459CB3}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{DB750B4A-2D1E-489F-B02E-E8A9F93BDD76}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{64A7300C-BF97-4F6E-A55C-F96FFE13DA59}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{1B48464B-B4CD-4083-8033-AD67F801C73A}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{FE50D626-C0E6-4296-A027-1ADD9DADF367}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{2924FA38-555C-4166-9EFC-4E9810987E01}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{C3920BDC-FC65-46CA-BC57-815C817C5803}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{9D10FADF-7328-4D32-A15A-E44F11AA6007}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{0AEF6BD2-F931-4DAF-94C5-6285FF9BB735}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{9C43EF6F-D3C6-4D1E-BA32-98A86DB69BFC}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{3D622098-F594-49C4-BFF6-94EDC9E1B354}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{E66D35DD-1ED6-4DEC-B9E2-DD5038C5090A}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{C96492AD-4E50-459B-B7A0-A6C1ED42ED10}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{7C95AECB-32E8-42FA-AEA3-C58FCA529FC8}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{7ACF794A-6BC4-4A58-AEFB-5FA324EC0B84}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{1A30FEAB-CFD4-4D42-A726-AA8567225014}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{EF8C22AC-7FB5-4B50-BD63-08A7C47A8250}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{BCFDD1A0-7531-4104-B1FB-C8CDF41132B8}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{2D72C894-6E1F-45B4-830D-4D121FB96AEE}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{9159EC24-D870-46A7-BA46-A43CAD86763F}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{08E8BE73-9EE6-4FF1-B240-8E89DBE6FABE}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{BEB920FC-A5CD-40AE-88AE-6901D22EF86C}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Korea!$B$9:$B$65</c:f>
              <c:numCache>
                <c:formatCode>0.00</c:formatCode>
                <c:ptCount val="57"/>
                <c:pt idx="0">
                  <c:v>-0.16599999999999948</c:v>
                </c:pt>
                <c:pt idx="1">
                  <c:v>-0.17849999999999966</c:v>
                </c:pt>
                <c:pt idx="2">
                  <c:v>-0.19799999999999995</c:v>
                </c:pt>
                <c:pt idx="3">
                  <c:v>-0.20650000000000013</c:v>
                </c:pt>
                <c:pt idx="4">
                  <c:v>-0.20400000000000018</c:v>
                </c:pt>
                <c:pt idx="5">
                  <c:v>-0.19200000000000017</c:v>
                </c:pt>
                <c:pt idx="6">
                  <c:v>-0.17649999999999988</c:v>
                </c:pt>
                <c:pt idx="7">
                  <c:v>-0.16199999999999992</c:v>
                </c:pt>
                <c:pt idx="8">
                  <c:v>-0.14900000000000002</c:v>
                </c:pt>
                <c:pt idx="9">
                  <c:v>-4.3499999999999872E-2</c:v>
                </c:pt>
                <c:pt idx="10">
                  <c:v>3.2999999999999918E-2</c:v>
                </c:pt>
                <c:pt idx="11">
                  <c:v>-0.20500000000000007</c:v>
                </c:pt>
                <c:pt idx="12">
                  <c:v>-0.23499999999999988</c:v>
                </c:pt>
                <c:pt idx="13">
                  <c:v>-0.17500000000000004</c:v>
                </c:pt>
                <c:pt idx="14">
                  <c:v>-0.32000000000000006</c:v>
                </c:pt>
                <c:pt idx="15">
                  <c:v>-0.38500000000000001</c:v>
                </c:pt>
                <c:pt idx="16">
                  <c:v>-0.21999999999999997</c:v>
                </c:pt>
                <c:pt idx="17">
                  <c:v>-0.17999999999999994</c:v>
                </c:pt>
                <c:pt idx="18">
                  <c:v>-4.5000000000000151E-2</c:v>
                </c:pt>
                <c:pt idx="19">
                  <c:v>8.9999999999999858E-2</c:v>
                </c:pt>
                <c:pt idx="20">
                  <c:v>-0.16500000000000004</c:v>
                </c:pt>
                <c:pt idx="21">
                  <c:v>-0.21499999999999986</c:v>
                </c:pt>
                <c:pt idx="22">
                  <c:v>-0.25499999999999989</c:v>
                </c:pt>
                <c:pt idx="23">
                  <c:v>-0.32500000000000007</c:v>
                </c:pt>
                <c:pt idx="24">
                  <c:v>-0.20000000000000007</c:v>
                </c:pt>
                <c:pt idx="25">
                  <c:v>-7.999999999999996E-2</c:v>
                </c:pt>
                <c:pt idx="26">
                  <c:v>-6.4999999999999947E-2</c:v>
                </c:pt>
                <c:pt idx="27">
                  <c:v>-1.5000000000000013E-2</c:v>
                </c:pt>
                <c:pt idx="28">
                  <c:v>1.5000000000000013E-2</c:v>
                </c:pt>
                <c:pt idx="29">
                  <c:v>1.0000000000000009E-2</c:v>
                </c:pt>
                <c:pt idx="30">
                  <c:v>7.4999999999999956E-2</c:v>
                </c:pt>
                <c:pt idx="31">
                  <c:v>9.4999999999999973E-2</c:v>
                </c:pt>
                <c:pt idx="32">
                  <c:v>-2.8000000000000025E-2</c:v>
                </c:pt>
                <c:pt idx="33">
                  <c:v>-5.2000000000000046E-2</c:v>
                </c:pt>
                <c:pt idx="34">
                  <c:v>-1.0000000000000009E-2</c:v>
                </c:pt>
                <c:pt idx="35">
                  <c:v>-4.0999999999999925E-2</c:v>
                </c:pt>
                <c:pt idx="36">
                  <c:v>-5.699999999999994E-2</c:v>
                </c:pt>
                <c:pt idx="37">
                  <c:v>-6.3000000000000056E-2</c:v>
                </c:pt>
                <c:pt idx="38">
                  <c:v>-5.5000000000000049E-2</c:v>
                </c:pt>
                <c:pt idx="39">
                  <c:v>9.5000000000000639E-3</c:v>
                </c:pt>
                <c:pt idx="40">
                  <c:v>-5.6499999999999995E-2</c:v>
                </c:pt>
                <c:pt idx="41">
                  <c:v>-0.15050000000000008</c:v>
                </c:pt>
                <c:pt idx="42">
                  <c:v>-5.8499999999999996E-2</c:v>
                </c:pt>
                <c:pt idx="43">
                  <c:v>-6.0000000000000053E-3</c:v>
                </c:pt>
                <c:pt idx="44">
                  <c:v>-5.1999999999999935E-2</c:v>
                </c:pt>
                <c:pt idx="45">
                  <c:v>-1.5499999999999958E-2</c:v>
                </c:pt>
                <c:pt idx="46">
                  <c:v>8.6999999999999966E-2</c:v>
                </c:pt>
                <c:pt idx="47">
                  <c:v>3.4499999999999975E-2</c:v>
                </c:pt>
                <c:pt idx="48">
                  <c:v>-5.0499999999999989E-2</c:v>
                </c:pt>
                <c:pt idx="49">
                  <c:v>1.7000000000000015E-2</c:v>
                </c:pt>
                <c:pt idx="50">
                  <c:v>4.7499999999999987E-2</c:v>
                </c:pt>
                <c:pt idx="51">
                  <c:v>3.5499999999999976E-2</c:v>
                </c:pt>
                <c:pt idx="52">
                  <c:v>-2.849999999999997E-2</c:v>
                </c:pt>
                <c:pt idx="53">
                  <c:v>-4.599999999999993E-2</c:v>
                </c:pt>
                <c:pt idx="54">
                  <c:v>2.6000000000000023E-2</c:v>
                </c:pt>
                <c:pt idx="55">
                  <c:v>-1.650000000000007E-2</c:v>
                </c:pt>
                <c:pt idx="56" formatCode="0.000_ ">
                  <c:v>-5.9000000000000163E-2</c:v>
                </c:pt>
              </c:numCache>
            </c:numRef>
          </c:xVal>
          <c:yVal>
            <c:numRef>
              <c:f>Korea!$C$9:$C$65</c:f>
              <c:numCache>
                <c:formatCode>0.000_);[Red]\(0.000\)</c:formatCode>
                <c:ptCount val="57"/>
                <c:pt idx="0">
                  <c:v>6.0949999999999998</c:v>
                </c:pt>
                <c:pt idx="1">
                  <c:v>5.9290000000000003</c:v>
                </c:pt>
                <c:pt idx="2">
                  <c:v>5.7380000000000004</c:v>
                </c:pt>
                <c:pt idx="3">
                  <c:v>5.5330000000000004</c:v>
                </c:pt>
                <c:pt idx="4">
                  <c:v>5.3250000000000002</c:v>
                </c:pt>
                <c:pt idx="5">
                  <c:v>5.125</c:v>
                </c:pt>
                <c:pt idx="6">
                  <c:v>4.9409999999999998</c:v>
                </c:pt>
                <c:pt idx="7">
                  <c:v>4.7720000000000002</c:v>
                </c:pt>
                <c:pt idx="8">
                  <c:v>4.617</c:v>
                </c:pt>
                <c:pt idx="9">
                  <c:v>4.4740000000000002</c:v>
                </c:pt>
                <c:pt idx="10">
                  <c:v>4.53</c:v>
                </c:pt>
                <c:pt idx="11">
                  <c:v>4.54</c:v>
                </c:pt>
                <c:pt idx="12">
                  <c:v>4.12</c:v>
                </c:pt>
                <c:pt idx="13">
                  <c:v>4.07</c:v>
                </c:pt>
                <c:pt idx="14">
                  <c:v>3.77</c:v>
                </c:pt>
                <c:pt idx="15">
                  <c:v>3.43</c:v>
                </c:pt>
                <c:pt idx="16">
                  <c:v>3</c:v>
                </c:pt>
                <c:pt idx="17">
                  <c:v>2.99</c:v>
                </c:pt>
                <c:pt idx="18">
                  <c:v>2.64</c:v>
                </c:pt>
                <c:pt idx="19">
                  <c:v>2.9</c:v>
                </c:pt>
                <c:pt idx="20">
                  <c:v>2.82</c:v>
                </c:pt>
                <c:pt idx="21">
                  <c:v>2.57</c:v>
                </c:pt>
                <c:pt idx="22">
                  <c:v>2.39</c:v>
                </c:pt>
                <c:pt idx="23">
                  <c:v>2.06</c:v>
                </c:pt>
                <c:pt idx="24">
                  <c:v>1.74</c:v>
                </c:pt>
                <c:pt idx="25">
                  <c:v>1.66</c:v>
                </c:pt>
                <c:pt idx="26">
                  <c:v>1.58</c:v>
                </c:pt>
                <c:pt idx="27">
                  <c:v>1.53</c:v>
                </c:pt>
                <c:pt idx="28">
                  <c:v>1.55</c:v>
                </c:pt>
                <c:pt idx="29">
                  <c:v>1.56</c:v>
                </c:pt>
                <c:pt idx="30">
                  <c:v>1.57</c:v>
                </c:pt>
                <c:pt idx="31">
                  <c:v>1.71</c:v>
                </c:pt>
                <c:pt idx="32">
                  <c:v>1.76</c:v>
                </c:pt>
                <c:pt idx="33">
                  <c:v>1.6539999999999999</c:v>
                </c:pt>
                <c:pt idx="34">
                  <c:v>1.6559999999999999</c:v>
                </c:pt>
                <c:pt idx="35">
                  <c:v>1.6339999999999999</c:v>
                </c:pt>
                <c:pt idx="36">
                  <c:v>1.5740000000000001</c:v>
                </c:pt>
                <c:pt idx="37">
                  <c:v>1.52</c:v>
                </c:pt>
                <c:pt idx="38">
                  <c:v>1.448</c:v>
                </c:pt>
                <c:pt idx="39">
                  <c:v>1.41</c:v>
                </c:pt>
                <c:pt idx="40">
                  <c:v>1.4670000000000001</c:v>
                </c:pt>
                <c:pt idx="41">
                  <c:v>1.2969999999999999</c:v>
                </c:pt>
                <c:pt idx="42">
                  <c:v>1.1659999999999999</c:v>
                </c:pt>
                <c:pt idx="43">
                  <c:v>1.18</c:v>
                </c:pt>
                <c:pt idx="44">
                  <c:v>1.1539999999999999</c:v>
                </c:pt>
                <c:pt idx="45">
                  <c:v>1.0760000000000001</c:v>
                </c:pt>
                <c:pt idx="46">
                  <c:v>1.123</c:v>
                </c:pt>
                <c:pt idx="47">
                  <c:v>1.25</c:v>
                </c:pt>
                <c:pt idx="48">
                  <c:v>1.1919999999999999</c:v>
                </c:pt>
                <c:pt idx="49">
                  <c:v>1.149</c:v>
                </c:pt>
                <c:pt idx="50">
                  <c:v>1.226</c:v>
                </c:pt>
                <c:pt idx="51">
                  <c:v>1.244</c:v>
                </c:pt>
                <c:pt idx="52">
                  <c:v>1.2969999999999999</c:v>
                </c:pt>
                <c:pt idx="53">
                  <c:v>1.1870000000000001</c:v>
                </c:pt>
                <c:pt idx="54">
                  <c:v>1.2050000000000001</c:v>
                </c:pt>
                <c:pt idx="55">
                  <c:v>1.2390000000000001</c:v>
                </c:pt>
                <c:pt idx="56">
                  <c:v>1.1719999999999999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0132837067231644E-2"/>
              <c:y val="0.92353464914123318"/>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logBase val="10"/>
          <c:orientation val="minMax"/>
          <c:max val="7"/>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Republic of Korea (children per woman) </a:t>
                </a:r>
                <a:r>
                  <a:rPr lang="en-US" altLang="zh-CN" sz="1200" b="1" i="0" u="none" strike="noStrike" baseline="0">
                    <a:effectLst/>
                  </a:rPr>
                  <a:t>log scale</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Japan!$D$9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{6923BA6C-EC8D-4106-B05C-727229036E8F}</c15:txfldGUID>
                      <c15:f>Japan!$D$9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tx>
                <c:strRef>
                  <c:f>Japan!$D$10</c:f>
                  <c:strCache>
                    <c:ptCount val="1"/>
                    <c:pt idx="0">
                      <c:v>1961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{6D050196-C267-4C53-B2BF-91B6445757D7}</c15:txfldGUID>
                      <c15:f>Japan!$D$10</c15:f>
                      <c15:dlblFieldTableCache>
                        <c:ptCount val="1"/>
                        <c:pt idx="0">
                          <c:v>1961</c:v>
                        </c:pt>
                      </c15:dlblFieldTableCache>
                    </c15:dlblFTEntry>
                  </c15:dlblFieldTable>
                  <c15:showDataLabelsRange val="0"/>
                </c:ext>
                <c:ext xmlns:c16="http://schemas.microsoft.com/office/drawing/2014/chart" uri="{C3380CC4-5D6E-409C-BE32-E72D297353CC}">
                  <c16:uniqueId val="{00000001-9F11-4AEE-B298-C82981C3341C}"/>
                </c:ext>
              </c:extLst>
            </c:dLbl>
            <c:dLbl>
              <c:idx val="2"/>
              <c:tx>
                <c:strRef>
                  <c:f>Japan!$D$11</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{E232ABF1-636E-4F51-8568-5864D08A25D4}</c15:txfldGUID>
                      <c15:f>Japan!$D$11</c15:f>
                      <c15:dlblFieldTableCache>
                        <c:ptCount val="1"/>
                        <c:pt idx="0">
                          <c:v>1962</c:v>
                        </c:pt>
                      </c15:dlblFieldTableCache>
                    </c15:dlblFTEntry>
                  </c15:dlblFieldTable>
                  <c15:showDataLabelsRange val="0"/>
                </c:ext>
                <c:ext xmlns:c16="http://schemas.microsoft.com/office/drawing/2014/chart" uri="{C3380CC4-5D6E-409C-BE32-E72D297353CC}">
                  <c16:uniqueId val="{00000002-9F11-4AEE-B298-C82981C3341C}"/>
                </c:ext>
              </c:extLst>
            </c:dLbl>
            <c:dLbl>
              <c:idx val="3"/>
              <c:tx>
                <c:strRef>
                  <c:f>Japan!$D$12</c:f>
                  <c:strCache>
                    <c:ptCount val="1"/>
                    <c:pt idx="0">
                      <c:v>1963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{83A17B66-276C-4188-AFE1-F98D63A57DE0}</c15:txfldGUID>
                      <c15:f>Japan!$D$12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tx>
                <c:strRef>
                  <c:f>Japan!$D$13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{0D9B1602-304E-47D7-871D-456BBDEDC54C}</c15:txfldGUID>
                      <c15:f>Japan!$D$13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tx>
                <c:strRef>
                  <c:f>Japan!$D$14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{5947114C-7176-4787-B4A8-346CC5DDFCA0}</c15:txfldGUID>
                      <c15:f>Japan!$D$14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tx>
                <c:strRef>
                  <c:f>Japan!$D$15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{C7886DF5-96BF-45A7-BEFE-69C6135CF855}</c15:txfldGUID>
                      <c15:f>Japan!$D$15</c15:f>
                      <c15:dlblFieldTableCache>
                        <c:ptCount val="1"/>
                        <c:pt idx="0">
                          <c:v>1966</c:v>
                        </c:pt>
                      </c15:dlblFieldTableCache>
                    </c15:dlblFTEntry>
                  </c15:dlblFieldTable>
                  <c15:showDataLabelsRange val="0"/>
                </c:ext>
                <c:ext xmlns:c16="http://schemas.microsoft.com/office/drawing/2014/chart" uri="{C3380CC4-5D6E-409C-BE32-E72D297353CC}">
                  <c16:uniqueId val="{00000006-9F11-4AEE-B298-C82981C3341C}"/>
                </c:ext>
              </c:extLst>
            </c:dLbl>
            <c:dLbl>
              <c:idx val="7"/>
              <c:tx>
                <c:strRef>
                  <c:f>Japan!$D$16</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{1962CF36-FD41-4A0B-A2BE-B1ACDBB64F6B}</c15:txfldGUID>
                      <c15:f>Japan!$D$16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tx>
                <c:strRef>
                  <c:f>Japan!$D$17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{F9B52307-E503-455A-B3D4-7AD978ABDAB5}</c15:txfldGUID>
                      <c15:f>Japan!$D$17</c15:f>
                      <c15:dlblFieldTableCache>
                        <c:ptCount val="1"/>
                        <c:pt idx="0">
                          <c:v>1968</c:v>
                        </c:pt>
                      </c15:dlblFieldTableCache>
                    </c15:dlblFTEntry>
                  </c15:dlblFieldTable>
                  <c15:showDataLabelsRange val="0"/>
                </c:ext>
                <c:ext xmlns:c16="http://schemas.microsoft.com/office/drawing/2014/chart" uri="{C3380CC4-5D6E-409C-BE32-E72D297353CC}">
                  <c16:uniqueId val="{00000008-9F11-4AEE-B298-C82981C3341C}"/>
                </c:ext>
              </c:extLst>
            </c:dLbl>
            <c:dLbl>
              <c:idx val="9"/>
              <c:tx>
                <c:strRef>
                  <c:f>Japan!$D$18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{890DBCA9-84A6-4C00-8E18-0C0C6C0C2315}</c15:txfldGUID>
                      <c15:f>Japan!$D$18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tx>
                <c:strRef>
                  <c:f>Japan!$D$19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{03493C43-3236-4E13-A028-3AEE9E913BCF}</c15:txfldGUID>
                      <c15:f>Japan!$D$19</c15:f>
                      <c15:dlblFieldTableCache>
                        <c:ptCount val="1"/>
                      </c15:dlblFieldTableCache>
                    </c15:dlblFTEntry>
                  </c15:dlblFieldTable>
                  <c15:showDataLabelsRange val="0"/>
                </c:ext>
                <c:ext xmlns:c16="http://schemas.microsoft.com/office/drawing/2014/chart" uri="{C3380CC4-5D6E-409C-BE32-E72D297353CC}">
                  <c16:uniqueId val="{0000000A-9F11-4AEE-B298-C82981C3341C}"/>
                </c:ext>
              </c:extLst>
            </c:dLbl>
            <c:dLbl>
              <c:idx val="11"/>
              <c:tx>
                <c:strRef>
                  <c:f>Japan!$D$20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{F30EDDC2-F1C0-4A2B-8C4C-8254F4446DDE}</c15:txfldGUID>
                      <c15:f>Japan!$D$20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tx>
                <c:strRef>
                  <c:f>Japan!$D$21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{AAE2A385-BE01-4FF7-991E-2177CA009B81}</c15:txfldGUID>
                      <c15:f>Japan!$D$21</c15:f>
                      <c15:dlblFieldTableCache>
                        <c:ptCount val="1"/>
                      </c15:dlblFieldTableCache>
                    </c15:dlblFTEntry>
                  </c15:dlblFieldTable>
                  <c15:showDataLabelsRange val="0"/>
                </c:ext>
                <c:ext xmlns:c16="http://schemas.microsoft.com/office/drawing/2014/chart" uri="{C3380CC4-5D6E-409C-BE32-E72D297353CC}">
                  <c16:uniqueId val="{0000000C-9F11-4AEE-B298-C82981C3341C}"/>
                </c:ext>
              </c:extLst>
            </c:dLbl>
            <c:dLbl>
              <c:idx val="13"/>
              <c:tx>
                <c:strRef>
                  <c:f>Japan!$D$22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{4A0BD4C6-4618-4071-9F00-7B32746F418B}</c15:txfldGUID>
                      <c15:f>Japan!$D$22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tx>
                <c:strRef>
                  <c:f>Japan!$D$23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{6C84CC82-CDF7-4CDB-A494-A5E75089F629}</c15:txfldGUID>
                      <c15:f>Japan!$D$23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tx>
                <c:strRef>
                  <c:f>Japan!$D$24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{620BC527-C52C-4754-A286-169BD53C9F74}</c15:txfldGUID>
                      <c15:f>Japan!$D$24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tx>
                <c:strRef>
                  <c:f>Japan!$D$25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{046DEF09-BB5B-4E6E-B4B9-DA118D7560DA}</c15:txfldGUID>
                      <c15:f>Japan!$D$25</c15:f>
                      <c15:dlblFieldTableCache>
                        <c:ptCount val="1"/>
                        <c:pt idx="0">
                          <c:v>1976</c:v>
                        </c:pt>
                      </c15:dlblFieldTableCache>
                    </c15:dlblFTEntry>
                  </c15:dlblFieldTable>
                  <c15:showDataLabelsRange val="0"/>
                </c:ext>
                <c:ext xmlns:c16="http://schemas.microsoft.com/office/drawing/2014/chart" uri="{C3380CC4-5D6E-409C-BE32-E72D297353CC}">
                  <c16:uniqueId val="{00000010-9F11-4AEE-B298-C82981C3341C}"/>
                </c:ext>
              </c:extLst>
            </c:dLbl>
            <c:dLbl>
              <c:idx val="17"/>
              <c:tx>
                <c:strRef>
                  <c:f>Japan!$D$26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{81DCF68C-6E4E-49EB-8645-85FED68E5314}</c15:txfldGUID>
                      <c15:f>Japan!$D$26</c15:f>
                      <c15:dlblFieldTableCache>
                        <c:ptCount val="1"/>
                        <c:pt idx="0">
                          <c:v>1977</c:v>
                        </c:pt>
                      </c15:dlblFieldTableCache>
                    </c15:dlblFTEntry>
                  </c15:dlblFieldTable>
                  <c15:showDataLabelsRange val="0"/>
                </c:ext>
                <c:ext xmlns:c16="http://schemas.microsoft.com/office/drawing/2014/chart" uri="{C3380CC4-5D6E-409C-BE32-E72D297353CC}">
                  <c16:uniqueId val="{00000011-9F11-4AEE-B298-C82981C3341C}"/>
                </c:ext>
              </c:extLst>
            </c:dLbl>
            <c:dLbl>
              <c:idx val="18"/>
              <c:tx>
                <c:strRef>
                  <c:f>Japan!$D$27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{8D0D321C-719D-45D0-96D9-19842136192C}</c15:txfldGUID>
                      <c15:f>Japan!$D$27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tx>
                <c:strRef>
                  <c:f>Japan!$D$28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{E1FC6210-F569-4C36-AE8D-1A6C4FB4883A}</c15:txfldGUID>
                      <c15:f>Japan!$D$28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tx>
                <c:strRef>
                  <c:f>Japan!$D$29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{3B693E89-442E-4307-8B56-6645138B3876}</c15:txfldGUID>
                      <c15:f>Japan!$D$29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tx>
                <c:strRef>
                  <c:f>Japan!$D$30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{276EE98D-CE45-4249-8D6D-B09284B1FDE9}</c15:txfldGUID>
                      <c15:f>Japan!$D$30</c15:f>
                      <c15:dlblFieldTableCache>
                        <c:ptCount val="1"/>
                        <c:pt idx="0">
                          <c:v>1981</c:v>
                        </c:pt>
                      </c15:dlblFieldTableCache>
                    </c15:dlblFTEntry>
                  </c15:dlblFieldTable>
                  <c15:showDataLabelsRange val="0"/>
                </c:ext>
                <c:ext xmlns:c16="http://schemas.microsoft.com/office/drawing/2014/chart" uri="{C3380CC4-5D6E-409C-BE32-E72D297353CC}">
                  <c16:uniqueId val="{00000015-9F11-4AEE-B298-C82981C3341C}"/>
                </c:ext>
              </c:extLst>
            </c:dLbl>
            <c:dLbl>
              <c:idx val="22"/>
              <c:tx>
                <c:strRef>
                  <c:f>Japan!$D$31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{99EDCA78-5A5E-486B-B937-8ECC0C5352CC}</c15:txfldGUID>
                      <c15:f>Japan!$D$31</c15:f>
                      <c15:dlblFieldTableCache>
                        <c:ptCount val="1"/>
                        <c:pt idx="0">
                          <c:v>1982</c:v>
                        </c:pt>
                      </c15:dlblFieldTableCache>
                    </c15:dlblFTEntry>
                  </c15:dlblFieldTable>
                  <c15:showDataLabelsRange val="0"/>
                </c:ext>
                <c:ext xmlns:c16="http://schemas.microsoft.com/office/drawing/2014/chart" uri="{C3380CC4-5D6E-409C-BE32-E72D297353CC}">
                  <c16:uniqueId val="{00000016-9F11-4AEE-B298-C82981C3341C}"/>
                </c:ext>
              </c:extLst>
            </c:dLbl>
            <c:dLbl>
              <c:idx val="23"/>
              <c:tx>
                <c:strRef>
                  <c:f>Japan!$D$32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{3D780431-BB48-4E92-BDAE-77484B551A40}</c15:txfldGUID>
                      <c15:f>Japan!$D$32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tx>
                <c:strRef>
                  <c:f>Japan!$D$33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{50308E8A-EFA8-4549-9284-328DFAC9961B}</c15:txfldGUID>
                      <c15:f>Japan!$D$33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tx>
                <c:strRef>
                  <c:f>Japan!$D$34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{0109BBE0-6A46-4238-BD09-A0943F516EC7}</c15:txfldGUID>
                      <c15:f>Japan!$D$34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tx>
                <c:strRef>
                  <c:f>Japan!$D$35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{BD0107E1-8C9A-4577-8D78-3C1210AB3AFD}</c15:txfldGUID>
                      <c15:f>Japan!$D$35</c15:f>
                      <c15:dlblFieldTableCache>
                        <c:ptCount val="1"/>
                        <c:pt idx="0">
                          <c:v>1986</c:v>
                        </c:pt>
                      </c15:dlblFieldTableCache>
                    </c15:dlblFTEntry>
                  </c15:dlblFieldTable>
                  <c15:showDataLabelsRange val="0"/>
                </c:ext>
                <c:ext xmlns:c16="http://schemas.microsoft.com/office/drawing/2014/chart" uri="{C3380CC4-5D6E-409C-BE32-E72D297353CC}">
                  <c16:uniqueId val="{0000001A-9F11-4AEE-B298-C82981C3341C}"/>
                </c:ext>
              </c:extLst>
            </c:dLbl>
            <c:dLbl>
              <c:idx val="27"/>
              <c:tx>
                <c:strRef>
                  <c:f>Japan!$D$36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{B5FC0B50-ADD0-4303-9600-1E7B1892C3AA}</c15:txfldGUID>
                      <c15:f>Japan!$D$36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tx>
                <c:strRef>
                  <c:f>Japan!$D$37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{EFCC4402-8882-49C3-BBB1-0FFE8E8BF1B0}</c15:txfldGUID>
                      <c15:f>Japan!$D$37</c15:f>
                      <c15:dlblFieldTableCache>
                        <c:ptCount val="1"/>
                        <c:pt idx="0">
                          <c:v>1988</c:v>
                        </c:pt>
                      </c15:dlblFieldTableCache>
                    </c15:dlblFTEntry>
                  </c15:dlblFieldTable>
                  <c15:showDataLabelsRange val="0"/>
                </c:ext>
                <c:ext xmlns:c16="http://schemas.microsoft.com/office/drawing/2014/chart" uri="{C3380CC4-5D6E-409C-BE32-E72D297353CC}">
                  <c16:uniqueId val="{0000001C-9F11-4AEE-B298-C82981C3341C}"/>
                </c:ext>
              </c:extLst>
            </c:dLbl>
            <c:dLbl>
              <c:idx val="29"/>
              <c:tx>
                <c:strRef>
                  <c:f>Japan!$D$38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{8768D7DC-4C42-40F1-BEB1-35B85785A379}</c15:txfldGUID>
                      <c15:f>Japan!$D$38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tx>
                <c:strRef>
                  <c:f>Japan!$D$39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{FA343139-2288-44B1-ADA2-EF5EA195E617}</c15:txfldGUID>
                      <c15:f>Japan!$D$39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tx>
                <c:strRef>
                  <c:f>Japan!$D$40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{E3EBC2B8-FE64-49CD-86A5-64F6E6FE60D6}</c15:txfldGUID>
                      <c15:f>Japan!$D$40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tx>
                <c:strRef>
                  <c:f>Japan!$D$41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{7F4C647B-23E3-4EA9-8593-B29EEF9C64E5}</c15:txfldGUID>
                      <c15:f>Japan!$D$41</c15:f>
                      <c15:dlblFieldTableCache>
                        <c:ptCount val="1"/>
                        <c:pt idx="0">
                          <c:v>1992</c:v>
                        </c:pt>
                      </c15:dlblFieldTableCache>
                    </c15:dlblFTEntry>
                  </c15:dlblFieldTable>
                  <c15:showDataLabelsRange val="0"/>
                </c:ext>
                <c:ext xmlns:c16="http://schemas.microsoft.com/office/drawing/2014/chart" uri="{C3380CC4-5D6E-409C-BE32-E72D297353CC}">
                  <c16:uniqueId val="{00000020-9F11-4AEE-B298-C82981C3341C}"/>
                </c:ext>
              </c:extLst>
            </c:dLbl>
            <c:dLbl>
              <c:idx val="33"/>
              <c:tx>
                <c:strRef>
                  <c:f>Japan!$D$42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{EEE882E1-43B7-4728-A3A6-3AA0844185ED}</c15:txfldGUID>
                      <c15:f>Japan!$D$42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tx>
                <c:strRef>
                  <c:f>Japan!$D$43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{5055A7B0-74B4-4663-8867-6C9E0E24B99C}</c15:txfldGUID>
                      <c15:f>Japan!$D$43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tx>
                <c:strRef>
                  <c:f>Japan!$D$44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{F9277976-0EC3-4A6D-B6A9-8CA4A3AD26C2}</c15:txfldGUID>
                      <c15:f>Japan!$D$44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tx>
                <c:strRef>
                  <c:f>Japan!$D$45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{3330E381-8222-402B-A9BF-F2703826EA09}</c15:txfldGUID>
                      <c15:f>Japan!$D$45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tx>
                <c:strRef>
                  <c:f>Japan!$D$46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{1A6337F0-6D75-4A9D-80B2-77DE4F89F0B4}</c15:txfldGUID>
                      <c15:f>Japan!$D$46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tx>
                <c:strRef>
                  <c:f>Japan!$D$47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{0D47A181-53B2-492F-AB97-3793537279B5}</c15:txfldGUID>
                      <c15:f>Japan!$D$47</c15:f>
                      <c15:dlblFieldTableCache>
                        <c:ptCount val="1"/>
                        <c:pt idx="0">
                          <c:v>1998</c:v>
                        </c:pt>
                      </c15:dlblFieldTableCache>
                    </c15:dlblFTEntry>
                  </c15:dlblFieldTable>
                  <c15:showDataLabelsRange val="0"/>
                </c:ext>
                <c:ext xmlns:c16="http://schemas.microsoft.com/office/drawing/2014/chart" uri="{C3380CC4-5D6E-409C-BE32-E72D297353CC}">
                  <c16:uniqueId val="{00000026-9F11-4AEE-B298-C82981C3341C}"/>
                </c:ext>
              </c:extLst>
            </c:dLbl>
            <c:dLbl>
              <c:idx val="39"/>
              <c:tx>
                <c:strRef>
                  <c:f>Japan!$D$48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{7E7FCE9C-4C95-4580-B2F6-EB25AA28BB43}</c15:txfldGUID>
                      <c15:f>Japan!$D$48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tx>
                <c:strRef>
                  <c:f>Japan!$D$49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{1803DAD4-E18B-44C4-8D0A-A199F3A0A1F2}</c15:txfldGUID>
                      <c15:f>Japan!$D$49</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tx>
                <c:strRef>
                  <c:f>Japan!$D$50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{01AC6F57-C516-4C49-8F9D-D5419034C5F7}</c15:txfldGUID>
                      <c15:f>Japan!$D$50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tx>
                <c:strRef>
                  <c:f>Japan!$D$51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{725EF88A-E718-4FE0-9A05-9C26FEBC3A9B}</c15:txfldGUID>
                      <c15:f>Japan!$D$51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tx>
                <c:strRef>
                  <c:f>Japan!$D$52</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{08CAFAA7-983D-4A5B-9A95-DA0F667974A7}</c15:txfldGUID>
                      <c15:f>Japan!$D$52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tx>
                <c:strRef>
                  <c:f>Japan!$D$53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{51E51766-820E-4DDB-9307-3ABD0C8225E7}</c15:txfldGUID>
                      <c15:f>Japan!$D$53</c15:f>
                      <c15:dlblFieldTableCache>
                        <c:ptCount val="1"/>
                        <c:pt idx="0">
                          <c:v>2004</c:v>
                        </c:pt>
                      </c15:dlblFieldTableCache>
                    </c15:dlblFTEntry>
                  </c15:dlblFieldTable>
                  <c15:showDataLabelsRange val="0"/>
                </c:ext>
                <c:ext xmlns:c16="http://schemas.microsoft.com/office/drawing/2014/chart" uri="{C3380CC4-5D6E-409C-BE32-E72D297353CC}">
                  <c16:uniqueId val="{0000002C-9F11-4AEE-B298-C82981C3341C}"/>
                </c:ext>
              </c:extLst>
            </c:dLbl>
            <c:dLbl>
              <c:idx val="45"/>
              <c:tx>
                <c:strRef>
                  <c:f>Japan!$D$54</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{099D6FC1-02CC-498F-A465-CA659FD4B19B}</c15:txfldGUID>
                      <c15:f>Japan!$D$54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tx>
                <c:strRef>
                  <c:f>Japan!$D$55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{397CE812-DC4B-4645-A1F8-3FD7C5300930}</c15:txfldGUID>
                      <c15:f>Japan!$D$55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tx>
                <c:strRef>
                  <c:f>Japan!$D$56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{F0C33676-5CDB-4ED9-8A53-8BB47C161791}</c15:txfldGUID>
                      <c15:f>Japan!$D$56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tx>
                <c:strRef>
                  <c:f>Japan!$D$57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{438B4F6E-A22A-4782-9818-DEA9F4DB5C04}</c15:txfldGUID>
                      <c15:f>Japan!$D$57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tx>
                <c:strRef>
                  <c:f>Japan!$D$58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{01B47E91-3F06-4156-9155-D2DE3D2F5E7D}</c15:txfldGUID>
                      <c15:f>Japan!$D$58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tx>
                <c:strRef>
                  <c:f>Japan!$D$59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{D403A9EB-5B32-4CE6-B4F9-FC524591E54D}</c15:txfldGUID>
                      <c15:f>Japan!$D$59</c15:f>
                      <c15:dlblFieldTableCache>
                        <c:ptCount val="1"/>
                      </c15:dlblFieldTableCache>
                    </c15:dlblFTEntry>
                  </c15:dlblFieldTable>
                  <c15:showDataLabelsRange val="0"/>
                </c:ext>
                <c:ext xmlns:c16="http://schemas.microsoft.com/office/drawing/2014/chart" uri="{C3380CC4-5D6E-409C-BE32-E72D297353CC}">
                  <c16:uniqueId val="{00000032-9F11-4AEE-B298-C82981C3341C}"/>
                </c:ext>
              </c:extLst>
            </c:dLbl>
            <c:dLbl>
              <c:idx val="51"/>
              <c:tx>
                <c:strRef>
                  <c:f>Japan!$D$60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{C159D8B9-F8D3-41ED-9D9D-425706AB7DC1}</c15:txfldGUID>
                      <c15:f>Japan!$D$60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tx>
                <c:strRef>
                  <c:f>Japan!$D$61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{966E4A0C-C43B-4554-8F94-11DAE3C81694}</c15:txfldGUID>
                      <c15:f>Japan!$D$61</c15:f>
                      <c15:dlblFieldTableCache>
                        <c:ptCount val="1"/>
                        <c:pt idx="0">
                          <c:v>2012</c:v>
                        </c:pt>
                      </c15:dlblFieldTableCache>
                    </c15:dlblFTEntry>
                  </c15:dlblFieldTable>
                  <c15:showDataLabelsRange val="0"/>
                </c:ext>
                <c:ext xmlns:c16="http://schemas.microsoft.com/office/drawing/2014/chart" uri="{C3380CC4-5D6E-409C-BE32-E72D297353CC}">
                  <c16:uniqueId val="{00000034-9F11-4AEE-B298-C82981C3341C}"/>
                </c:ext>
              </c:extLst>
            </c:dLbl>
            <c:dLbl>
              <c:idx val="53"/>
              <c:tx>
                <c:strRef>
                  <c:f>Japan!$D$62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{3554E53A-71BE-4FF5-AC04-8A59C014EF06}</c15:txfldGUID>
                      <c15:f>Japan!$D$62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tx>
                <c:strRef>
                  <c:f>Japan!$D$63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{AD74BF9E-6FA4-479B-8FB6-E6A5358A6155}</c15:txfldGUID>
                      <c15:f>Japan!$D$63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tx>
                <c:strRef>
                  <c:f>Japan!$D$64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{74CF8C81-4EE0-49C3-80B7-3AAC2975CCE5}</c15:txfldGUID>
                      <c15:f>Japan!$D$64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tx>
                <c:strRef>
                  <c:f>Japan!$D$65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{3CA43946-E80F-4B7B-80CA-181E5532B463}</c15:txfldGUID>
                      <c15:f>Japan!$D$65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tx>
                <c:strRef>
                  <c:f>Japan!$D$66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{F49120A7-9BAA-4151-8EB5-103622B35E9A}</c15:txfldGUID>
                      <c15:f>Japan!$D$66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Japan!$B$9:$B$66</c:f>
              <c:numCache>
                <c:formatCode>0.00</c:formatCode>
                <c:ptCount val="58"/>
                <c:pt idx="0">
                  <c:v>4.8999999999999932E-2</c:v>
                </c:pt>
                <c:pt idx="1">
                  <c:v>4.4999999999999485E-3</c:v>
                </c:pt>
                <c:pt idx="2">
                  <c:v>-1.4999999999999902E-2</c:v>
                </c:pt>
                <c:pt idx="3">
                  <c:v>2.0000000000000018E-2</c:v>
                </c:pt>
                <c:pt idx="4">
                  <c:v>5.9499999999999886E-2</c:v>
                </c:pt>
                <c:pt idx="5">
                  <c:v>-0.23499999999999988</c:v>
                </c:pt>
                <c:pt idx="6">
                  <c:v>-5.9499999999999886E-2</c:v>
                </c:pt>
                <c:pt idx="7">
                  <c:v>0.27499999999999991</c:v>
                </c:pt>
                <c:pt idx="8">
                  <c:v>5.4999999999999938E-2</c:v>
                </c:pt>
                <c:pt idx="9">
                  <c:v>2.4999999999999467E-3</c:v>
                </c:pt>
                <c:pt idx="10">
                  <c:v>1.5000000000000124E-2</c:v>
                </c:pt>
                <c:pt idx="11">
                  <c:v>2.5000000000001688E-3</c:v>
                </c:pt>
                <c:pt idx="12">
                  <c:v>-1.0000000000000009E-2</c:v>
                </c:pt>
                <c:pt idx="13">
                  <c:v>-4.5000000000000151E-2</c:v>
                </c:pt>
                <c:pt idx="14">
                  <c:v>-0.11550000000000005</c:v>
                </c:pt>
                <c:pt idx="15">
                  <c:v>-9.9999999999999867E-2</c:v>
                </c:pt>
                <c:pt idx="16">
                  <c:v>-5.4499999999999993E-2</c:v>
                </c:pt>
                <c:pt idx="17">
                  <c:v>-3.0000000000000027E-2</c:v>
                </c:pt>
                <c:pt idx="18">
                  <c:v>-1.5000000000000013E-2</c:v>
                </c:pt>
                <c:pt idx="19">
                  <c:v>-2.0000000000000018E-2</c:v>
                </c:pt>
                <c:pt idx="20">
                  <c:v>-1.5000000000000013E-2</c:v>
                </c:pt>
                <c:pt idx="21">
                  <c:v>1.0000000000000009E-2</c:v>
                </c:pt>
                <c:pt idx="22">
                  <c:v>3.0000000000000027E-2</c:v>
                </c:pt>
                <c:pt idx="23">
                  <c:v>2.0000000000000018E-2</c:v>
                </c:pt>
                <c:pt idx="24">
                  <c:v>-2.0000000000000018E-2</c:v>
                </c:pt>
                <c:pt idx="25">
                  <c:v>-4.500000000000004E-2</c:v>
                </c:pt>
                <c:pt idx="26">
                  <c:v>-3.5000000000000031E-2</c:v>
                </c:pt>
                <c:pt idx="27">
                  <c:v>-3.0000000000000027E-2</c:v>
                </c:pt>
                <c:pt idx="28">
                  <c:v>-5.9999999999999942E-2</c:v>
                </c:pt>
                <c:pt idx="29">
                  <c:v>-5.9999999999999942E-2</c:v>
                </c:pt>
                <c:pt idx="30">
                  <c:v>-2.0000000000000018E-2</c:v>
                </c:pt>
                <c:pt idx="31">
                  <c:v>-1.9000000000000017E-2</c:v>
                </c:pt>
                <c:pt idx="32">
                  <c:v>-3.6000000000000032E-2</c:v>
                </c:pt>
                <c:pt idx="33">
                  <c:v>-1.0000000000000009E-3</c:v>
                </c:pt>
                <c:pt idx="34">
                  <c:v>-1.8000000000000016E-2</c:v>
                </c:pt>
                <c:pt idx="35">
                  <c:v>-3.7499999999999978E-2</c:v>
                </c:pt>
                <c:pt idx="36">
                  <c:v>-1.7000000000000015E-2</c:v>
                </c:pt>
                <c:pt idx="37">
                  <c:v>-2.0500000000000074E-2</c:v>
                </c:pt>
                <c:pt idx="38">
                  <c:v>-2.2999999999999909E-2</c:v>
                </c:pt>
                <c:pt idx="39">
                  <c:v>-1.2499999999999956E-2</c:v>
                </c:pt>
                <c:pt idx="40">
                  <c:v>-6.0000000000000053E-3</c:v>
                </c:pt>
                <c:pt idx="41">
                  <c:v>-1.9499999999999962E-2</c:v>
                </c:pt>
                <c:pt idx="42">
                  <c:v>-2.0000000000000018E-2</c:v>
                </c:pt>
                <c:pt idx="43">
                  <c:v>-1.5000000000000013E-2</c:v>
                </c:pt>
                <c:pt idx="44">
                  <c:v>-1.5000000000000013E-2</c:v>
                </c:pt>
                <c:pt idx="45">
                  <c:v>1.5000000000000013E-2</c:v>
                </c:pt>
                <c:pt idx="46">
                  <c:v>4.0000000000000036E-2</c:v>
                </c:pt>
                <c:pt idx="47">
                  <c:v>2.5000000000000022E-2</c:v>
                </c:pt>
                <c:pt idx="48">
                  <c:v>1.5000000000000013E-2</c:v>
                </c:pt>
                <c:pt idx="49">
                  <c:v>9.9999999999998979E-3</c:v>
                </c:pt>
                <c:pt idx="50">
                  <c:v>9.9999999999998979E-3</c:v>
                </c:pt>
                <c:pt idx="51">
                  <c:v>1.0000000000000009E-2</c:v>
                </c:pt>
                <c:pt idx="52">
                  <c:v>2.0000000000000018E-2</c:v>
                </c:pt>
                <c:pt idx="53">
                  <c:v>5.0000000000000044E-3</c:v>
                </c:pt>
                <c:pt idx="54">
                  <c:v>1.0000000000000009E-2</c:v>
                </c:pt>
                <c:pt idx="55">
                  <c:v>1.0000000000000009E-2</c:v>
                </c:pt>
                <c:pt idx="56">
                  <c:v>-1.0000000000000009E-2</c:v>
                </c:pt>
                <c:pt idx="57">
                  <c:v>-1.0000000000000009E-2</c:v>
                </c:pt>
              </c:numCache>
            </c:numRef>
          </c:xVal>
          <c:yVal>
            <c:numRef>
              <c:f>Japan!$C$9:$C$66</c:f>
              <c:numCache>
                <c:formatCode>0.000_);[Red]\(0.000\)</c:formatCode>
                <c:ptCount val="58"/>
                <c:pt idx="0">
                  <c:v>2.0009999999999999</c:v>
                </c:pt>
                <c:pt idx="1">
                  <c:v>2.0499999999999998</c:v>
                </c:pt>
                <c:pt idx="2">
                  <c:v>2.0099999999999998</c:v>
                </c:pt>
                <c:pt idx="3">
                  <c:v>2.02</c:v>
                </c:pt>
                <c:pt idx="4">
                  <c:v>2.0499999999999998</c:v>
                </c:pt>
                <c:pt idx="5">
                  <c:v>2.1389999999999998</c:v>
                </c:pt>
                <c:pt idx="6">
                  <c:v>1.58</c:v>
                </c:pt>
                <c:pt idx="7">
                  <c:v>2.02</c:v>
                </c:pt>
                <c:pt idx="8">
                  <c:v>2.13</c:v>
                </c:pt>
                <c:pt idx="9">
                  <c:v>2.13</c:v>
                </c:pt>
                <c:pt idx="10">
                  <c:v>2.1349999999999998</c:v>
                </c:pt>
                <c:pt idx="11">
                  <c:v>2.16</c:v>
                </c:pt>
                <c:pt idx="12">
                  <c:v>2.14</c:v>
                </c:pt>
                <c:pt idx="13">
                  <c:v>2.14</c:v>
                </c:pt>
                <c:pt idx="14">
                  <c:v>2.0499999999999998</c:v>
                </c:pt>
                <c:pt idx="15">
                  <c:v>1.909</c:v>
                </c:pt>
                <c:pt idx="16">
                  <c:v>1.85</c:v>
                </c:pt>
                <c:pt idx="17">
                  <c:v>1.8</c:v>
                </c:pt>
                <c:pt idx="18">
                  <c:v>1.79</c:v>
                </c:pt>
                <c:pt idx="19">
                  <c:v>1.77</c:v>
                </c:pt>
                <c:pt idx="20">
                  <c:v>1.75</c:v>
                </c:pt>
                <c:pt idx="21">
                  <c:v>1.74</c:v>
                </c:pt>
                <c:pt idx="22">
                  <c:v>1.77</c:v>
                </c:pt>
                <c:pt idx="23">
                  <c:v>1.8</c:v>
                </c:pt>
                <c:pt idx="24">
                  <c:v>1.81</c:v>
                </c:pt>
                <c:pt idx="25">
                  <c:v>1.76</c:v>
                </c:pt>
                <c:pt idx="26">
                  <c:v>1.72</c:v>
                </c:pt>
                <c:pt idx="27">
                  <c:v>1.69</c:v>
                </c:pt>
                <c:pt idx="28">
                  <c:v>1.66</c:v>
                </c:pt>
                <c:pt idx="29">
                  <c:v>1.57</c:v>
                </c:pt>
                <c:pt idx="30">
                  <c:v>1.54</c:v>
                </c:pt>
                <c:pt idx="31">
                  <c:v>1.53</c:v>
                </c:pt>
                <c:pt idx="32">
                  <c:v>1.502</c:v>
                </c:pt>
                <c:pt idx="33">
                  <c:v>1.458</c:v>
                </c:pt>
                <c:pt idx="34">
                  <c:v>1.5</c:v>
                </c:pt>
                <c:pt idx="35">
                  <c:v>1.4219999999999999</c:v>
                </c:pt>
                <c:pt idx="36">
                  <c:v>1.425</c:v>
                </c:pt>
                <c:pt idx="37">
                  <c:v>1.3879999999999999</c:v>
                </c:pt>
                <c:pt idx="38">
                  <c:v>1.3839999999999999</c:v>
                </c:pt>
                <c:pt idx="39">
                  <c:v>1.3420000000000001</c:v>
                </c:pt>
                <c:pt idx="40">
                  <c:v>1.359</c:v>
                </c:pt>
                <c:pt idx="41">
                  <c:v>1.33</c:v>
                </c:pt>
                <c:pt idx="42">
                  <c:v>1.32</c:v>
                </c:pt>
                <c:pt idx="43">
                  <c:v>1.29</c:v>
                </c:pt>
                <c:pt idx="44">
                  <c:v>1.29</c:v>
                </c:pt>
                <c:pt idx="45">
                  <c:v>1.26</c:v>
                </c:pt>
                <c:pt idx="46">
                  <c:v>1.32</c:v>
                </c:pt>
                <c:pt idx="47">
                  <c:v>1.34</c:v>
                </c:pt>
                <c:pt idx="48">
                  <c:v>1.37</c:v>
                </c:pt>
                <c:pt idx="49">
                  <c:v>1.37</c:v>
                </c:pt>
                <c:pt idx="50">
                  <c:v>1.39</c:v>
                </c:pt>
                <c:pt idx="51">
                  <c:v>1.39</c:v>
                </c:pt>
                <c:pt idx="52">
                  <c:v>1.41</c:v>
                </c:pt>
                <c:pt idx="53">
                  <c:v>1.43</c:v>
                </c:pt>
                <c:pt idx="54">
                  <c:v>1.42</c:v>
                </c:pt>
                <c:pt idx="55">
                  <c:v>1.45</c:v>
                </c:pt>
                <c:pt idx="56">
                  <c:v>1.44</c:v>
                </c:pt>
                <c:pt idx="57">
                  <c:v>1.43</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max val="0.30000000000000004"/>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 (children per woman)</a:t>
                </a:r>
                <a:endParaRPr lang="zh-CN" altLang="zh-CN" sz="1200">
                  <a:effectLst/>
                </a:endParaRPr>
              </a:p>
            </c:rich>
          </c:tx>
          <c:layout>
            <c:manualLayout>
              <c:xMode val="edge"/>
              <c:yMode val="edge"/>
              <c:x val="9.2256584664012958E-2"/>
              <c:y val="0.89766522744916899"/>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2.2000000000000002"/>
          <c:min val="1.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Japan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Malaysia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Malaysia!$D$9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{75B3A877-A2DE-41D8-9C6B-AA86489E67B5}</c15:txfldGUID>
                      <c15:f>Malaysia!$D$9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Malaysia!$D$10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{0ACA3102-F505-4F61-B26F-E59D29AF7DE9}</c15:txfldGUID>
                      <c15:f>Malaysia!$D$10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Malaysia!$D$11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{8B8234E6-8A72-4B6E-B333-3E0945A4C4A2}</c15:txfldGUID>
                      <c15:f>Malaysia!$D$11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Malaysia!$D$12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{8DB2FE00-253D-4B37-9079-67E8A6333F34}</c15:txfldGUID>
                      <c15:f>Malaysia!$D$12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Malaysia!$D$13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{11F71D6F-665A-4AFA-BD21-3A94B12E49DC}</c15:txfldGUID>
                      <c15:f>Malaysia!$D$13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Malaysia!$D$14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{5A308661-E756-41F5-8589-2CA185B1371E}</c15:txfldGUID>
                      <c15:f>Malaysia!$D$14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Malaysia!$D$15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{F44ACB96-B908-4C84-8CB1-62C1A5C30419}</c15:txfldGUID>
                      <c15:f>Malaysia!$D$15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Malaysia!$D$16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{F8686C7D-B509-4397-B9A0-6F724838BBCF}</c15:txfldGUID>
                      <c15:f>Malaysia!$D$16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Malaysia!$D$17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{5F47078B-473D-402D-8B4C-2AE132F043B1}</c15:txfldGUID>
                      <c15:f>Malaysia!$D$17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Malaysia!$D$18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{12F10A59-4E9B-41E5-9EA0-6DCC9428C34F}</c15:txfldGUID>
                      <c15:f>Malaysia!$D$18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Malaysia!$D$19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{0F4FDEFB-85C8-4D4D-8448-8824A678FBC8}</c15:txfldGUID>
                      <c15:f>Malaysia!$D$19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Malaysia!$D$20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{4FF7E96D-133D-4332-8CCB-5B71971602BF}</c15:txfldGUID>
                      <c15:f>Malaysia!$D$20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Malaysia!$D$21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{85FFB7E0-45CE-4D7E-B4B4-51965AD131BE}</c15:txfldGUID>
                      <c15:f>Malaysia!$D$21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Malaysia!$D$22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{FD73C3FA-B78A-4A66-9B0D-A0C525277921}</c15:txfldGUID>
                      <c15:f>Malaysia!$D$22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Malaysia!$D$23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{353796A3-A476-4DCC-9C49-D1AACF0A04A9}</c15:txfldGUID>
                      <c15:f>Malaysia!$D$23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Malaysia!$D$24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{2C1337B0-EC5B-414F-B20D-2CB03B7A2481}</c15:txfldGUID>
                      <c15:f>Malaysia!$D$24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Malaysia!$D$25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{6874BCB1-BEF6-4453-AA28-AF93308436F1}</c15:txfldGUID>
                      <c15:f>Malaysia!$D$25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Malaysia!$D$26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{1A2461C9-CF80-43D7-BE0E-FD30BB0C2300}</c15:txfldGUID>
                      <c15:f>Malaysia!$D$26</c15:f>
                      <c15:dlblFieldTableCache>
                        <c:ptCount val="1"/>
                        <c:pt idx="0">
                          <c:v>1977</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Malaysia!$D$27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{FD87EB69-F313-4A92-BFED-869232013A4B}</c15:txfldGUID>
                      <c15:f>Malaysia!$D$27</c15:f>
                      <c15:dlblFieldTableCache>
                        <c:ptCount val="1"/>
                        <c:pt idx="0">
                          <c:v>1978</c:v>
                        </c:pt>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Malaysia!$D$28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{28C9A26B-3640-41D8-A837-8490E74B78BB}</c15:txfldGUID>
                      <c15:f>Malaysia!$D$28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Malaysia!$D$29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{29244772-5CEB-490E-9849-FB2A9E22A70B}</c15:txfldGUID>
                      <c15:f>Malaysia!$D$29</c15:f>
                      <c15:dlblFieldTableCache>
                        <c:ptCount val="1"/>
                        <c:pt idx="0">
                          <c:v>1980</c:v>
                        </c:pt>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Malaysia!$D$30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{7C192E8F-C08F-4809-B182-3E62F4C4803C}</c15:txfldGUID>
                      <c15:f>Malaysia!$D$30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Malaysia!$D$31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{72D46098-4F36-410E-8107-3395DC812AB2}</c15:txfldGUID>
                      <c15:f>Malaysia!$D$31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Malaysia!$D$32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{0287D78B-10AA-4DF7-A523-907E8F3AC02A}</c15:txfldGUID>
                      <c15:f>Malaysia!$D$32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Malaysia!$D$33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{45D2E8CA-200E-4A45-82BB-9BBBDE8CF37D}</c15:txfldGUID>
                      <c15:f>Malaysia!$D$33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Malaysia!$D$34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{5750E3E4-3D02-402F-81E0-0A26219F7807}</c15:txfldGUID>
                      <c15:f>Malaysia!$D$34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Malaysia!$D$35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{34B9F641-5CA1-46F8-A2CF-0BFC8D588945}</c15:txfldGUID>
                      <c15:f>Malaysia!$D$35</c15:f>
                      <c15:dlblFieldTableCache>
                        <c:ptCount val="1"/>
                        <c:pt idx="0">
                          <c:v>1986</c:v>
                        </c:pt>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Malaysia!$D$36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{55FC9A23-9206-4A31-8690-50DC2CA1F78B}</c15:txfldGUID>
                      <c15:f>Malaysia!$D$36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Malaysia!$D$37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{FDD25D03-6137-4938-BDA7-BEC80C1CAE4B}</c15:txfldGUID>
                      <c15:f>Malaysia!$D$37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Malaysia!$D$38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{603966ED-D5C5-404F-B002-1BF1F08AB877}</c15:txfldGUID>
                      <c15:f>Malaysia!$D$38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Malaysia!$D$39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{414603CB-2CB0-45BD-B78B-A802ED8CEE2B}</c15:txfldGUID>
                      <c15:f>Malaysia!$D$39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Malaysia!$D$40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{E0054B0B-EC2D-4EDA-B589-7A2277CBF7E8}</c15:txfldGUID>
                      <c15:f>Malaysia!$D$40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Malaysia!$D$41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{568A5E1B-AB7D-4BAC-AEE4-3A1B788BB858}</c15:txfldGUID>
                      <c15:f>Malaysia!$D$41</c15:f>
                      <c15:dlblFieldTableCache>
                        <c:ptCount val="1"/>
                        <c:pt idx="0">
                          <c:v>1992</c:v>
                        </c:pt>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Malaysia!$D$42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{7B97C183-FCD6-405D-80B8-AE1EED58287B}</c15:txfldGUID>
                      <c15:f>Malaysia!$D$42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Malaysia!$D$43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{6E1D343A-07BF-4D12-B6DB-9B720250D41D}</c15:txfldGUID>
                      <c15:f>Malaysia!$D$43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Malaysia!$D$44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{B12FAC17-4839-4080-8110-AA3226DF33CD}</c15:txfldGUID>
                      <c15:f>Malaysia!$D$44</c15:f>
                      <c15:dlblFieldTableCache>
                        <c:ptCount val="1"/>
                        <c:pt idx="0">
                          <c:v>1995</c:v>
                        </c:pt>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Malaysia!$D$45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{44B85A65-8BF9-4E8D-B92C-E8831E8214EA}</c15:txfldGUID>
                      <c15:f>Malaysia!$D$45</c15:f>
                      <c15:dlblFieldTableCache>
                        <c:ptCount val="1"/>
                        <c:pt idx="0">
                          <c:v>1996</c:v>
                        </c:pt>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Malaysia!$D$46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{30252952-9388-4149-A128-63A7988C83AE}</c15:txfldGUID>
                      <c15:f>Malaysia!$D$46</c15:f>
                      <c15:dlblFieldTableCache>
                        <c:ptCount val="1"/>
                        <c:pt idx="0">
                          <c:v>1997</c:v>
                        </c:pt>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Malaysia!$D$47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{2A068D87-979E-439E-9221-2A7A18CE1ABE}</c15:txfldGUID>
                      <c15:f>Malaysia!$D$47</c15:f>
                      <c15:dlblFieldTableCache>
                        <c:ptCount val="1"/>
                        <c:pt idx="0">
                          <c:v>1998</c:v>
                        </c:pt>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Malaysia!$D$48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{2EB1EB90-5BB7-4195-BCAE-C79B49B1988E}</c15:txfldGUID>
                      <c15:f>Malaysia!$D$48</c15:f>
                      <c15:dlblFieldTableCache>
                        <c:ptCount val="1"/>
                        <c:pt idx="0">
                          <c:v>1999</c:v>
                        </c:pt>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Malaysia!$D$49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{F99968DA-12E2-4FA1-A4DC-D64E88A49E37}</c15:txfldGUID>
                      <c15:f>Malaysia!$D$49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Malaysia!$D$50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{FC165297-E52F-4417-96F0-A5FF92E03C92}</c15:txfldGUID>
                      <c15:f>Malaysia!$D$50</c15:f>
                      <c15:dlblFieldTableCache>
                        <c:ptCount val="1"/>
                        <c:pt idx="0">
                          <c:v>2001</c:v>
                        </c:pt>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Malaysia!$D$51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{27684104-FA89-4EDF-8B31-1CF883742C9F}</c15:txfldGUID>
                      <c15:f>Malaysia!$D$51</c15:f>
                      <c15:dlblFieldTableCache>
                        <c:ptCount val="1"/>
                        <c:pt idx="0">
                          <c:v>2002</c:v>
                        </c:pt>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Malaysia!$D$52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{8203F53D-3530-4DFC-9D99-4B67FAB55D19}</c15:txfldGUID>
                      <c15:f>Malaysia!$D$52</c15:f>
                      <c15:dlblFieldTableCache>
                        <c:ptCount val="1"/>
                        <c:pt idx="0">
                          <c:v>2003</c:v>
                        </c:pt>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Malaysia!$D$53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{80C87910-D5E7-48DA-9441-748093BAFC18}</c15:txfldGUID>
                      <c15:f>Malaysia!$D$53</c15:f>
                      <c15:dlblFieldTableCache>
                        <c:ptCount val="1"/>
                        <c:pt idx="0">
                          <c:v>2004</c:v>
                        </c:pt>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Malaysia!$D$54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{93286D10-BD33-471A-9254-EF352C3A7E7F}</c15:txfldGUID>
                      <c15:f>Malaysia!$D$54</c15:f>
                      <c15:dlblFieldTableCache>
                        <c:ptCount val="1"/>
                        <c:pt idx="0">
                          <c:v>2005</c:v>
                        </c:pt>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Malaysia!$D$55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{177C5998-B56F-4082-8BFE-F9C0018F2051}</c15:txfldGUID>
                      <c15:f>Malaysia!$D$55</c15:f>
                      <c15:dlblFieldTableCache>
                        <c:ptCount val="1"/>
                        <c:pt idx="0">
                          <c:v>2006</c:v>
                        </c:pt>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Malaysia!$D$56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{1E8A4085-A938-4A86-A098-B81A75CF0414}</c15:txfldGUID>
                      <c15:f>Malaysia!$D$56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Malaysia!$D$57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{D1E6E2C6-438D-491A-88A6-498B51C136C7}</c15:txfldGUID>
                      <c15:f>Malaysia!$D$57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Malaysia!$D$58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{0B1BD0A7-6885-4D48-9BBE-FE20B6474262}</c15:txfldGUID>
                      <c15:f>Malaysia!$D$58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Malaysia!$D$59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{C171B779-A769-446A-81B6-8CDB0FE6F890}</c15:txfldGUID>
                      <c15:f>Malaysia!$D$59</c15:f>
                      <c15:dlblFieldTableCache>
                        <c:ptCount val="1"/>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Malaysia!$D$60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{7E9E1BDD-D35B-4DC6-90D5-A2952EA79A66}</c15:txfldGUID>
                      <c15:f>Malaysia!$D$60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Malaysia!$D$61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{E23C947E-CFC3-4E67-9273-180C67A04293}</c15:txfldGUID>
                      <c15:f>Malaysia!$D$61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Malaysia!$D$62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{EB504536-62EF-44BE-A889-4A591CD74532}</c15:txfldGUID>
                      <c15:f>Malaysia!$D$62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Malaysia!$D$63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{0D89B969-2D95-4398-B08A-178766DC7912}</c15:txfldGUID>
                      <c15:f>Malaysia!$D$63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Malaysia!$D$64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{8A006AFF-7598-4B26-BE7C-D57A94167D19}</c15:txfldGUID>
                      <c15:f>Malaysia!$D$64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Malaysia!$D$65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{6DF44036-848C-41B4-9435-9500AA773F60}</c15:txfldGUID>
                      <c15:f>Malaysia!$D$65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Malaysia!$D$66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{7A4F5EF2-EEAE-4652-B9DE-07BCDC81E31F}</c15:txfldGUID>
                      <c15:f>Malaysia!$D$66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Malaysia!$B$9:$B$66</c:f>
              <c:numCache>
                <c:formatCode>0.000_ </c:formatCode>
                <c:ptCount val="58"/>
                <c:pt idx="0">
                  <c:v>-3.0000000000000249E-2</c:v>
                </c:pt>
                <c:pt idx="1">
                  <c:v>-4.850000000000021E-2</c:v>
                </c:pt>
                <c:pt idx="2">
                  <c:v>-8.6999999999999744E-2</c:v>
                </c:pt>
                <c:pt idx="3">
                  <c:v>-0.12650000000000006</c:v>
                </c:pt>
                <c:pt idx="4">
                  <c:v>-0.1615000000000002</c:v>
                </c:pt>
                <c:pt idx="5">
                  <c:v>-0.18599999999999994</c:v>
                </c:pt>
                <c:pt idx="6">
                  <c:v>-0.19700000000000006</c:v>
                </c:pt>
                <c:pt idx="7">
                  <c:v>-0.19399999999999995</c:v>
                </c:pt>
                <c:pt idx="8">
                  <c:v>-0.18100000000000005</c:v>
                </c:pt>
                <c:pt idx="9">
                  <c:v>-0.16299999999999981</c:v>
                </c:pt>
                <c:pt idx="10">
                  <c:v>-0.14349999999999996</c:v>
                </c:pt>
                <c:pt idx="11">
                  <c:v>-0.12850000000000028</c:v>
                </c:pt>
                <c:pt idx="12">
                  <c:v>-0.12000000000000011</c:v>
                </c:pt>
                <c:pt idx="13">
                  <c:v>-0.11450000000000005</c:v>
                </c:pt>
                <c:pt idx="14">
                  <c:v>-0.10749999999999993</c:v>
                </c:pt>
                <c:pt idx="15">
                  <c:v>-9.8499999999999588E-2</c:v>
                </c:pt>
                <c:pt idx="16">
                  <c:v>-8.8000000000000078E-2</c:v>
                </c:pt>
                <c:pt idx="17">
                  <c:v>-7.6000000000000068E-2</c:v>
                </c:pt>
                <c:pt idx="18">
                  <c:v>-6.449999999999978E-2</c:v>
                </c:pt>
                <c:pt idx="19">
                  <c:v>-5.5500000000000327E-2</c:v>
                </c:pt>
                <c:pt idx="20">
                  <c:v>-4.9500000000000099E-2</c:v>
                </c:pt>
                <c:pt idx="21">
                  <c:v>-4.6999999999999709E-2</c:v>
                </c:pt>
                <c:pt idx="22">
                  <c:v>-4.8000000000000043E-2</c:v>
                </c:pt>
                <c:pt idx="23">
                  <c:v>-5.1000000000000156E-2</c:v>
                </c:pt>
                <c:pt idx="24">
                  <c:v>-5.4499999999999993E-2</c:v>
                </c:pt>
                <c:pt idx="25">
                  <c:v>-5.6499999999999995E-2</c:v>
                </c:pt>
                <c:pt idx="26">
                  <c:v>-5.6499999999999995E-2</c:v>
                </c:pt>
                <c:pt idx="27">
                  <c:v>-5.4499999999999993E-2</c:v>
                </c:pt>
                <c:pt idx="28">
                  <c:v>-5.1499999999999879E-2</c:v>
                </c:pt>
                <c:pt idx="29">
                  <c:v>-4.8000000000000043E-2</c:v>
                </c:pt>
                <c:pt idx="30">
                  <c:v>-4.5000000000000151E-2</c:v>
                </c:pt>
                <c:pt idx="31">
                  <c:v>-4.3999999999999817E-2</c:v>
                </c:pt>
                <c:pt idx="32">
                  <c:v>-4.3999999999999817E-2</c:v>
                </c:pt>
                <c:pt idx="33">
                  <c:v>-4.7000000000000153E-2</c:v>
                </c:pt>
                <c:pt idx="34">
                  <c:v>-5.4499999999999993E-2</c:v>
                </c:pt>
                <c:pt idx="35">
                  <c:v>-6.6999999999999948E-2</c:v>
                </c:pt>
                <c:pt idx="36">
                  <c:v>-8.4000000000000075E-2</c:v>
                </c:pt>
                <c:pt idx="37">
                  <c:v>-0.10099999999999998</c:v>
                </c:pt>
                <c:pt idx="38">
                  <c:v>-0.1160000000000001</c:v>
                </c:pt>
                <c:pt idx="39">
                  <c:v>-0.12600000000000011</c:v>
                </c:pt>
                <c:pt idx="40">
                  <c:v>-0.12799999999999989</c:v>
                </c:pt>
                <c:pt idx="41">
                  <c:v>-0.12249999999999983</c:v>
                </c:pt>
                <c:pt idx="42">
                  <c:v>-0.10949999999999993</c:v>
                </c:pt>
                <c:pt idx="43">
                  <c:v>-9.2000000000000082E-2</c:v>
                </c:pt>
                <c:pt idx="44">
                  <c:v>-7.2500000000000009E-2</c:v>
                </c:pt>
                <c:pt idx="45">
                  <c:v>-5.2999999999999936E-2</c:v>
                </c:pt>
                <c:pt idx="46">
                  <c:v>-3.8000000000000034E-2</c:v>
                </c:pt>
                <c:pt idx="47">
                  <c:v>-2.9000000000000137E-2</c:v>
                </c:pt>
                <c:pt idx="48">
                  <c:v>-2.4000000000000021E-2</c:v>
                </c:pt>
                <c:pt idx="49">
                  <c:v>-2.0999999999999908E-2</c:v>
                </c:pt>
                <c:pt idx="50">
                  <c:v>-2.0000000000000018E-2</c:v>
                </c:pt>
                <c:pt idx="51">
                  <c:v>-1.9500000000000073E-2</c:v>
                </c:pt>
                <c:pt idx="52">
                  <c:v>-1.8499999999999961E-2</c:v>
                </c:pt>
                <c:pt idx="53">
                  <c:v>-1.8000000000000016E-2</c:v>
                </c:pt>
                <c:pt idx="54">
                  <c:v>-1.8000000000000016E-2</c:v>
                </c:pt>
                <c:pt idx="55">
                  <c:v>-1.8499999999999961E-2</c:v>
                </c:pt>
                <c:pt idx="56">
                  <c:v>-1.8499999999999961E-2</c:v>
                </c:pt>
                <c:pt idx="57">
                  <c:v>-1.7999999999999794E-2</c:v>
                </c:pt>
              </c:numCache>
            </c:numRef>
          </c:xVal>
          <c:yVal>
            <c:numRef>
              <c:f>Malaysia!$C$9:$C$66</c:f>
              <c:numCache>
                <c:formatCode>0.000_);[Red]\(0.000\)</c:formatCode>
                <c:ptCount val="58"/>
                <c:pt idx="0">
                  <c:v>6.45</c:v>
                </c:pt>
                <c:pt idx="1">
                  <c:v>6.42</c:v>
                </c:pt>
                <c:pt idx="2">
                  <c:v>6.3529999999999998</c:v>
                </c:pt>
                <c:pt idx="3">
                  <c:v>6.2460000000000004</c:v>
                </c:pt>
                <c:pt idx="4">
                  <c:v>6.1</c:v>
                </c:pt>
                <c:pt idx="5">
                  <c:v>5.923</c:v>
                </c:pt>
                <c:pt idx="6">
                  <c:v>5.7279999999999998</c:v>
                </c:pt>
                <c:pt idx="7">
                  <c:v>5.5289999999999999</c:v>
                </c:pt>
                <c:pt idx="8">
                  <c:v>5.34</c:v>
                </c:pt>
                <c:pt idx="9">
                  <c:v>5.1669999999999998</c:v>
                </c:pt>
                <c:pt idx="10">
                  <c:v>5.0140000000000002</c:v>
                </c:pt>
                <c:pt idx="11">
                  <c:v>4.88</c:v>
                </c:pt>
                <c:pt idx="12">
                  <c:v>4.7569999999999997</c:v>
                </c:pt>
                <c:pt idx="13">
                  <c:v>4.6399999999999997</c:v>
                </c:pt>
                <c:pt idx="14">
                  <c:v>4.5279999999999996</c:v>
                </c:pt>
                <c:pt idx="15">
                  <c:v>4.4249999999999998</c:v>
                </c:pt>
                <c:pt idx="16">
                  <c:v>4.3310000000000004</c:v>
                </c:pt>
                <c:pt idx="17">
                  <c:v>4.2489999999999997</c:v>
                </c:pt>
                <c:pt idx="18">
                  <c:v>4.1790000000000003</c:v>
                </c:pt>
                <c:pt idx="19">
                  <c:v>4.12</c:v>
                </c:pt>
                <c:pt idx="20">
                  <c:v>4.0679999999999996</c:v>
                </c:pt>
                <c:pt idx="21">
                  <c:v>4.0209999999999999</c:v>
                </c:pt>
                <c:pt idx="22">
                  <c:v>3.9740000000000002</c:v>
                </c:pt>
                <c:pt idx="23">
                  <c:v>3.9249999999999998</c:v>
                </c:pt>
                <c:pt idx="24">
                  <c:v>3.8719999999999999</c:v>
                </c:pt>
                <c:pt idx="25">
                  <c:v>3.8159999999999998</c:v>
                </c:pt>
                <c:pt idx="26">
                  <c:v>3.7589999999999999</c:v>
                </c:pt>
                <c:pt idx="27">
                  <c:v>3.7029999999999998</c:v>
                </c:pt>
                <c:pt idx="28">
                  <c:v>3.65</c:v>
                </c:pt>
                <c:pt idx="29">
                  <c:v>3.6</c:v>
                </c:pt>
                <c:pt idx="30">
                  <c:v>3.5539999999999998</c:v>
                </c:pt>
                <c:pt idx="31">
                  <c:v>3.51</c:v>
                </c:pt>
                <c:pt idx="32">
                  <c:v>3.4660000000000002</c:v>
                </c:pt>
                <c:pt idx="33">
                  <c:v>3.4220000000000002</c:v>
                </c:pt>
                <c:pt idx="34">
                  <c:v>3.3719999999999999</c:v>
                </c:pt>
                <c:pt idx="35">
                  <c:v>3.3130000000000002</c:v>
                </c:pt>
                <c:pt idx="36">
                  <c:v>3.238</c:v>
                </c:pt>
                <c:pt idx="37">
                  <c:v>3.145</c:v>
                </c:pt>
                <c:pt idx="38">
                  <c:v>3.036</c:v>
                </c:pt>
                <c:pt idx="39">
                  <c:v>2.9129999999999998</c:v>
                </c:pt>
                <c:pt idx="40">
                  <c:v>2.7839999999999998</c:v>
                </c:pt>
                <c:pt idx="41">
                  <c:v>2.657</c:v>
                </c:pt>
                <c:pt idx="42">
                  <c:v>2.5390000000000001</c:v>
                </c:pt>
                <c:pt idx="43">
                  <c:v>2.4380000000000002</c:v>
                </c:pt>
                <c:pt idx="44">
                  <c:v>2.355</c:v>
                </c:pt>
                <c:pt idx="45">
                  <c:v>2.2930000000000001</c:v>
                </c:pt>
                <c:pt idx="46">
                  <c:v>2.2490000000000001</c:v>
                </c:pt>
                <c:pt idx="47">
                  <c:v>2.2170000000000001</c:v>
                </c:pt>
                <c:pt idx="48">
                  <c:v>2.1909999999999998</c:v>
                </c:pt>
                <c:pt idx="49">
                  <c:v>2.169</c:v>
                </c:pt>
                <c:pt idx="50">
                  <c:v>2.149</c:v>
                </c:pt>
                <c:pt idx="51">
                  <c:v>2.129</c:v>
                </c:pt>
                <c:pt idx="52">
                  <c:v>2.11</c:v>
                </c:pt>
                <c:pt idx="53">
                  <c:v>2.0920000000000001</c:v>
                </c:pt>
                <c:pt idx="54">
                  <c:v>2.0739999999999998</c:v>
                </c:pt>
                <c:pt idx="55">
                  <c:v>2.056</c:v>
                </c:pt>
                <c:pt idx="56">
                  <c:v>2.0369999999999999</c:v>
                </c:pt>
                <c:pt idx="57">
                  <c:v>2.0190000000000001</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9354781181512516E-2"/>
              <c:y val="0.9204098112647469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7"/>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Malaysia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Philippines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Philippines!$D$9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{AEC48560-24B4-4386-9E14-4FFCA4895A3F}</c15:txfldGUID>
                      <c15:f>Philippines!$D$9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Philippines!$D$10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{13FADEF0-2193-4363-9055-53AAA3B26E36}</c15:txfldGUID>
                      <c15:f>Philippines!$D$10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Philippines!$D$11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{5059F35A-77B5-4574-8B61-89B48820496A}</c15:txfldGUID>
                      <c15:f>Philippines!$D$11</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Philippines!$D$12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{C13CE15F-240E-47A0-8945-5D8A3C9F6E37}</c15:txfldGUID>
                      <c15:f>Philippines!$D$12</c15:f>
                      <c15:dlblFieldTableCache>
                        <c:ptCount val="1"/>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Philippines!$D$13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{9E3D99F8-5AB7-42B2-9782-EC708D26972C}</c15:txfldGUID>
                      <c15:f>Philippines!$D$13</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Philippines!$D$14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{7FA5468F-1C22-4C56-9D7D-832580980DF3}</c15:txfldGUID>
                      <c15:f>Philippines!$D$14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Philippines!$D$15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{DC4B0E2A-8EEC-4F8A-B1A6-7D7205210509}</c15:txfldGUID>
                      <c15:f>Philippines!$D$15</c15:f>
                      <c15:dlblFieldTableCache>
                        <c:ptCount val="1"/>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Philippines!$D$16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{51EB47EF-6B6C-4A15-8F93-A20BCDF2F39E}</c15:txfldGUID>
                      <c15:f>Philippines!$D$16</c15:f>
                      <c15:dlblFieldTableCache>
                        <c:ptCount val="1"/>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Philippines!$D$17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{8088B4E9-0832-4DD6-BC05-69EE297A9682}</c15:txfldGUID>
                      <c15:f>Philippines!$D$17</c15:f>
                      <c15:dlblFieldTableCache>
                        <c:ptCount val="1"/>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Philippines!$D$18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{3FDE976B-6595-4C00-A25D-BE031060E984}</c15:txfldGUID>
                      <c15:f>Philippines!$D$18</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Philippines!$D$19</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{BA3C06A6-C089-42A1-8EEA-0DDFCB4BF034}</c15:txfldGUID>
                      <c15:f>Philippines!$D$19</c15:f>
                      <c15:dlblFieldTableCache>
                        <c:ptCount val="1"/>
                        <c:pt idx="0">
                          <c:v>1970</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Philippines!$D$20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{C73B36B8-DC44-47AE-9A03-061E2619991E}</c15:txfldGUID>
                      <c15:f>Philippines!$D$20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Philippines!$D$21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{3AFA651D-A9B1-43E8-BA0B-E80C551792B7}</c15:txfldGUID>
                      <c15:f>Philippines!$D$21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Philippines!$D$22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{5E2032E1-8492-4523-92D9-808D293D81A4}</c15:txfldGUID>
                      <c15:f>Philippines!$D$22</c15:f>
                      <c15:dlblFieldTableCache>
                        <c:ptCount val="1"/>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Philippines!$D$23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{8A609924-EBE9-416C-9372-07CF1177B3FF}</c15:txfldGUID>
                      <c15:f>Philippines!$D$23</c15:f>
                      <c15:dlblFieldTableCache>
                        <c:ptCount val="1"/>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Philippines!$D$24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{6F314B96-6162-4B05-9AAE-EBF97C85486E}</c15:txfldGUID>
                      <c15:f>Philippines!$D$24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Philippines!$D$25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{BDE4E13E-F8E9-41B8-AEB3-F3CDEA7437EE}</c15:txfldGUID>
                      <c15:f>Philippines!$D$25</c15:f>
                      <c15:dlblFieldTableCache>
                        <c:ptCount val="1"/>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Philippines!$D$26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{06E6EA6C-80F3-4953-8566-0E50125C8E0A}</c15:txfldGUID>
                      <c15:f>Philippines!$D$26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Philippines!$D$27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{1C63D0E3-0176-4B21-B93B-DF3A2D5E0F64}</c15:txfldGUID>
                      <c15:f>Philippines!$D$27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Philippines!$D$28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{36C34C29-51E4-454B-832B-DF77D3DA5071}</c15:txfldGUID>
                      <c15:f>Philippines!$D$28</c15:f>
                      <c15:dlblFieldTableCache>
                        <c:ptCount val="1"/>
                        <c:pt idx="0">
                          <c:v>1979</c:v>
                        </c:pt>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Philippines!$D$29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{32D82308-F6F1-47E3-9379-DDDD6F5C79E5}</c15:txfldGUID>
                      <c15:f>Philippines!$D$29</c15:f>
                      <c15:dlblFieldTableCache>
                        <c:ptCount val="1"/>
                        <c:pt idx="0">
                          <c:v>1980</c:v>
                        </c:pt>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Philippines!$D$30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{9502BF13-679C-4EED-AF4A-8544A7E68FE1}</c15:txfldGUID>
                      <c15:f>Philippines!$D$30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Philippines!$D$31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{4B30E9A6-E1FE-4200-BAEC-82D2C4BA46B5}</c15:txfldGUID>
                      <c15:f>Philippines!$D$31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Philippines!$D$32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{760F5613-45E6-44A8-BBEE-9132D6EA1261}</c15:txfldGUID>
                      <c15:f>Philippines!$D$32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Philippines!$D$33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{FEA64D06-4CEC-4C20-BCA7-620C9CFF92BE}</c15:txfldGUID>
                      <c15:f>Philippines!$D$33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Philippines!$D$34</c:f>
                  <c:strCache>
                    <c:ptCount val="1"/>
                    <c:pt idx="0">
                      <c:v>1985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{A313AF53-9D16-46B1-9D59-BA1886678A76}</c15:txfldGUID>
                      <c15:f>Philippines!$D$34</c15:f>
                      <c15:dlblFieldTableCache>
                        <c:ptCount val="1"/>
                        <c:pt idx="0">
                          <c:v>1985</c:v>
                        </c:pt>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Philippines!$D$35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{8BD03264-CEAF-41EA-93A8-988EEEF1F4B3}</c15:txfldGUID>
                      <c15:f>Philippines!$D$35</c15:f>
                      <c15:dlblFieldTableCache>
                        <c:ptCount val="1"/>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Philippines!$D$36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{8E2395A7-977B-4D68-BB97-D5E4614665B5}</c15:txfldGUID>
                      <c15:f>Philippines!$D$36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Philippines!$D$37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{4BA6E959-D234-4D37-9EC1-494831B21F8B}</c15:txfldGUID>
                      <c15:f>Philippines!$D$37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Philippines!$D$38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{EA797172-1F3C-4F62-A13A-7BD348695529}</c15:txfldGUID>
                      <c15:f>Philippines!$D$38</c15:f>
                      <c15:dlblFieldTableCache>
                        <c:ptCount val="1"/>
                        <c:pt idx="0">
                          <c:v>1989</c:v>
                        </c:pt>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Philippines!$D$39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{86E1FE00-6A97-435E-A3DA-9C5D4EF1E913}</c15:txfldGUID>
                      <c15:f>Philippines!$D$39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Philippines!$D$40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{A9D030F0-DC92-4006-B489-93FE1EDEDD7E}</c15:txfldGUID>
                      <c15:f>Philippines!$D$40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Philippines!$D$41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{984CA502-6D2A-417D-B515-C56A8FB97E13}</c15:txfldGUID>
                      <c15:f>Philippines!$D$41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Philippines!$D$42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{2E19AF5C-E057-4E4C-85D7-2E2028757D2E}</c15:txfldGUID>
                      <c15:f>Philippines!$D$42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Philippines!$D$43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{7D4760F8-94FB-475D-93A1-B97361FF3E00}</c15:txfldGUID>
                      <c15:f>Philippines!$D$43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Philippines!$D$44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{19A1F70C-8105-4AEC-85B6-B3F06976BEDC}</c15:txfldGUID>
                      <c15:f>Philippines!$D$44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Philippines!$D$45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{82730AE1-C7C3-49F1-A8BC-6892D7E2B731}</c15:txfldGUID>
                      <c15:f>Philippines!$D$45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Philippines!$D$46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{343F01A2-99AD-4C80-8C9C-1C7159AF9E4E}</c15:txfldGUID>
                      <c15:f>Philippines!$D$46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Philippines!$D$47</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{E6A64ACF-9B83-4078-B1BB-2A6FDAECD645}</c15:txfldGUID>
                      <c15:f>Philippines!$D$47</c15:f>
                      <c15:dlblFieldTableCache>
                        <c:ptCount val="1"/>
                        <c:pt idx="0">
                          <c:v>1998</c:v>
                        </c:pt>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Philippines!$D$48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{2A969241-7C5A-4E08-97A5-D5C2E40A33EA}</c15:txfldGUID>
                      <c15:f>Philippines!$D$48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Philippines!$D$49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{D1052FFF-A3BB-44EF-B372-3DD649BC2360}</c15:txfldGUID>
                      <c15:f>Philippines!$D$49</c15:f>
                      <c15:dlblFieldTableCache>
                        <c:ptCount val="1"/>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Philippines!$D$50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{D8F245E2-A5F2-4CD8-A12F-B9CFBCDB6889}</c15:txfldGUID>
                      <c15:f>Philippines!$D$50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Philippines!$D$51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{F58A30E3-1849-4251-B1A1-7FABD0A9CE0E}</c15:txfldGUID>
                      <c15:f>Philippines!$D$51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Philippines!$D$52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{67CF9224-134C-444D-9919-B8D61AF4032A}</c15:txfldGUID>
                      <c15:f>Philippines!$D$52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Philippines!$D$53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{A4294704-3097-4563-88EB-0E5C8B504FBE}</c15:txfldGUID>
                      <c15:f>Philippines!$D$53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Philippines!$D$54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{83860387-BA78-4F26-970B-0CDE37D4703E}</c15:txfldGUID>
                      <c15:f>Philippines!$D$54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Philippines!$D$55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{7E0E9B92-0CAD-4E6F-BF6F-2C70E19BCBF4}</c15:txfldGUID>
                      <c15:f>Philippines!$D$55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Philippines!$D$56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{B8A5D5B8-B9BA-4CC5-BE95-D46858AD2B70}</c15:txfldGUID>
                      <c15:f>Philippines!$D$56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Philippines!$D$57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{AEE28945-4F69-49E6-9C24-693305C72AEA}</c15:txfldGUID>
                      <c15:f>Philippines!$D$57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Philippines!$D$58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{B6B27875-1AD2-42E1-AC22-9E2645FF6ED5}</c15:txfldGUID>
                      <c15:f>Philippines!$D$58</c15:f>
                      <c15:dlblFieldTableCache>
                        <c:ptCount val="1"/>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Philippines!$D$59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{A36D659D-0B3C-4AB8-8B04-1D8F3E8E24EC}</c15:txfldGUID>
                      <c15:f>Philippines!$D$59</c15:f>
                      <c15:dlblFieldTableCache>
                        <c:ptCount val="1"/>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Philippines!$D$60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{AA9D91C6-B78E-402D-BDCB-4487FD65AB5B}</c15:txfldGUID>
                      <c15:f>Philippines!$D$60</c15:f>
                      <c15:dlblFieldTableCache>
                        <c:ptCount val="1"/>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Philippines!$D$61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{DAE459F2-EAC2-4445-8DA2-652656E86C52}</c15:txfldGUID>
                      <c15:f>Philippines!$D$61</c15:f>
                      <c15:dlblFieldTableCache>
                        <c:ptCount val="1"/>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Philippines!$D$62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{32B539D3-48D7-4366-AF91-E83D0442FBE8}</c15:txfldGUID>
                      <c15:f>Philippines!$D$62</c15:f>
                      <c15:dlblFieldTableCache>
                        <c:ptCount val="1"/>
                        <c:pt idx="0">
                          <c:v>2013</c:v>
                        </c:pt>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Philippines!$D$63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{F3BB4140-34F2-4A33-8AA7-A5337620B7A7}</c15:txfldGUID>
                      <c15:f>Philippines!$D$63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Philippines!$D$64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{66E766CD-9C72-4B66-BB04-C57C18EE2B37}</c15:txfldGUID>
                      <c15:f>Philippines!$D$64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Philippines!$D$65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{912C5CFA-292E-4F21-BEA3-9870B688B5F8}</c15:txfldGUID>
                      <c15:f>Philippines!$D$65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Philippines!$D$66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{06436E1F-FC60-425C-BC05-2478410B6F0C}</c15:txfldGUID>
                      <c15:f>Philippines!$D$66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Philippines!$B$9:$B$66</c:f>
              <c:numCache>
                <c:formatCode>0.000_ </c:formatCode>
                <c:ptCount val="58"/>
                <c:pt idx="0">
                  <c:v>-6.0999999999999943E-2</c:v>
                </c:pt>
                <c:pt idx="1">
                  <c:v>-6.4000000000000057E-2</c:v>
                </c:pt>
                <c:pt idx="2">
                  <c:v>-6.999999999999984E-2</c:v>
                </c:pt>
                <c:pt idx="3">
                  <c:v>-7.649999999999979E-2</c:v>
                </c:pt>
                <c:pt idx="4">
                  <c:v>-8.3000000000000185E-2</c:v>
                </c:pt>
                <c:pt idx="5">
                  <c:v>-8.8999999999999968E-2</c:v>
                </c:pt>
                <c:pt idx="6">
                  <c:v>-9.5999999999999641E-2</c:v>
                </c:pt>
                <c:pt idx="7">
                  <c:v>-0.10199999999999987</c:v>
                </c:pt>
                <c:pt idx="8">
                  <c:v>-0.10650000000000004</c:v>
                </c:pt>
                <c:pt idx="9">
                  <c:v>-0.11050000000000004</c:v>
                </c:pt>
                <c:pt idx="10">
                  <c:v>-0.1120000000000001</c:v>
                </c:pt>
                <c:pt idx="11">
                  <c:v>-0.11149999999999993</c:v>
                </c:pt>
                <c:pt idx="12">
                  <c:v>-0.11050000000000004</c:v>
                </c:pt>
                <c:pt idx="13">
                  <c:v>-0.10850000000000026</c:v>
                </c:pt>
                <c:pt idx="14">
                  <c:v>-0.10650000000000004</c:v>
                </c:pt>
                <c:pt idx="15">
                  <c:v>-0.10549999999999971</c:v>
                </c:pt>
                <c:pt idx="16">
                  <c:v>-0.10599999999999987</c:v>
                </c:pt>
                <c:pt idx="17">
                  <c:v>-0.10700000000000021</c:v>
                </c:pt>
                <c:pt idx="18">
                  <c:v>-0.1080000000000001</c:v>
                </c:pt>
                <c:pt idx="19">
                  <c:v>-0.1080000000000001</c:v>
                </c:pt>
                <c:pt idx="20">
                  <c:v>-0.10599999999999987</c:v>
                </c:pt>
                <c:pt idx="21">
                  <c:v>-0.10250000000000004</c:v>
                </c:pt>
                <c:pt idx="22">
                  <c:v>-9.7500000000000142E-2</c:v>
                </c:pt>
                <c:pt idx="23">
                  <c:v>-9.1499999999999915E-2</c:v>
                </c:pt>
                <c:pt idx="24">
                  <c:v>-8.5500000000000131E-2</c:v>
                </c:pt>
                <c:pt idx="25">
                  <c:v>-8.1500000000000128E-2</c:v>
                </c:pt>
                <c:pt idx="26">
                  <c:v>-7.8999999999999737E-2</c:v>
                </c:pt>
                <c:pt idx="27">
                  <c:v>-7.7999999999999847E-2</c:v>
                </c:pt>
                <c:pt idx="28">
                  <c:v>-7.8500000000000014E-2</c:v>
                </c:pt>
                <c:pt idx="29">
                  <c:v>-7.7999999999999847E-2</c:v>
                </c:pt>
                <c:pt idx="30">
                  <c:v>-7.5499999999999901E-2</c:v>
                </c:pt>
                <c:pt idx="31">
                  <c:v>-7.1500000000000341E-2</c:v>
                </c:pt>
                <c:pt idx="32">
                  <c:v>-6.6500000000000004E-2</c:v>
                </c:pt>
                <c:pt idx="33">
                  <c:v>-6.0499999999999776E-2</c:v>
                </c:pt>
                <c:pt idx="34">
                  <c:v>-5.400000000000027E-2</c:v>
                </c:pt>
                <c:pt idx="35">
                  <c:v>-4.7500000000000098E-2</c:v>
                </c:pt>
                <c:pt idx="36">
                  <c:v>-4.149999999999987E-2</c:v>
                </c:pt>
                <c:pt idx="37">
                  <c:v>-3.7499999999999867E-2</c:v>
                </c:pt>
                <c:pt idx="38">
                  <c:v>-3.6000000000000032E-2</c:v>
                </c:pt>
                <c:pt idx="39">
                  <c:v>-3.7500000000000089E-2</c:v>
                </c:pt>
                <c:pt idx="40">
                  <c:v>-4.2000000000000037E-2</c:v>
                </c:pt>
                <c:pt idx="41">
                  <c:v>-4.9499999999999877E-2</c:v>
                </c:pt>
                <c:pt idx="42">
                  <c:v>-5.8000000000000052E-2</c:v>
                </c:pt>
                <c:pt idx="43">
                  <c:v>-6.6500000000000004E-2</c:v>
                </c:pt>
                <c:pt idx="44">
                  <c:v>-7.3499999999999899E-2</c:v>
                </c:pt>
                <c:pt idx="45">
                  <c:v>-7.7000000000000179E-2</c:v>
                </c:pt>
                <c:pt idx="46">
                  <c:v>-7.6999999999999957E-2</c:v>
                </c:pt>
                <c:pt idx="47">
                  <c:v>-7.3499999999999899E-2</c:v>
                </c:pt>
                <c:pt idx="48">
                  <c:v>-6.7500000000000115E-2</c:v>
                </c:pt>
                <c:pt idx="49">
                  <c:v>-6.0000000000000053E-2</c:v>
                </c:pt>
                <c:pt idx="50">
                  <c:v>-5.2499999999999991E-2</c:v>
                </c:pt>
                <c:pt idx="51">
                  <c:v>-4.5499999999999874E-2</c:v>
                </c:pt>
                <c:pt idx="52">
                  <c:v>-4.049999999999998E-2</c:v>
                </c:pt>
                <c:pt idx="53">
                  <c:v>-3.7500000000000089E-2</c:v>
                </c:pt>
                <c:pt idx="54">
                  <c:v>-3.499999999999992E-2</c:v>
                </c:pt>
                <c:pt idx="55">
                  <c:v>-3.3500000000000085E-2</c:v>
                </c:pt>
                <c:pt idx="56">
                  <c:v>-3.2000000000000028E-2</c:v>
                </c:pt>
                <c:pt idx="57">
                  <c:v>-3.0999999999999694E-2</c:v>
                </c:pt>
              </c:numCache>
            </c:numRef>
          </c:xVal>
          <c:yVal>
            <c:numRef>
              <c:f>Philippines!$C$9:$C$66</c:f>
              <c:numCache>
                <c:formatCode>0.000_);[Red]\(0.000\)</c:formatCode>
                <c:ptCount val="58"/>
                <c:pt idx="0">
                  <c:v>7.1479999999999997</c:v>
                </c:pt>
                <c:pt idx="1">
                  <c:v>7.0869999999999997</c:v>
                </c:pt>
                <c:pt idx="2">
                  <c:v>7.02</c:v>
                </c:pt>
                <c:pt idx="3">
                  <c:v>6.9470000000000001</c:v>
                </c:pt>
                <c:pt idx="4">
                  <c:v>6.867</c:v>
                </c:pt>
                <c:pt idx="5">
                  <c:v>6.7809999999999997</c:v>
                </c:pt>
                <c:pt idx="6">
                  <c:v>6.6890000000000001</c:v>
                </c:pt>
                <c:pt idx="7">
                  <c:v>6.5890000000000004</c:v>
                </c:pt>
                <c:pt idx="8">
                  <c:v>6.4850000000000003</c:v>
                </c:pt>
                <c:pt idx="9">
                  <c:v>6.3760000000000003</c:v>
                </c:pt>
                <c:pt idx="10">
                  <c:v>6.2640000000000002</c:v>
                </c:pt>
                <c:pt idx="11">
                  <c:v>6.1520000000000001</c:v>
                </c:pt>
                <c:pt idx="12">
                  <c:v>6.0410000000000004</c:v>
                </c:pt>
                <c:pt idx="13">
                  <c:v>5.931</c:v>
                </c:pt>
                <c:pt idx="14">
                  <c:v>5.8239999999999998</c:v>
                </c:pt>
                <c:pt idx="15">
                  <c:v>5.718</c:v>
                </c:pt>
                <c:pt idx="16">
                  <c:v>5.6130000000000004</c:v>
                </c:pt>
                <c:pt idx="17">
                  <c:v>5.5060000000000002</c:v>
                </c:pt>
                <c:pt idx="18">
                  <c:v>5.399</c:v>
                </c:pt>
                <c:pt idx="19">
                  <c:v>5.29</c:v>
                </c:pt>
                <c:pt idx="20">
                  <c:v>5.1829999999999998</c:v>
                </c:pt>
                <c:pt idx="21">
                  <c:v>5.0780000000000003</c:v>
                </c:pt>
                <c:pt idx="22">
                  <c:v>4.9779999999999998</c:v>
                </c:pt>
                <c:pt idx="23">
                  <c:v>4.883</c:v>
                </c:pt>
                <c:pt idx="24">
                  <c:v>4.7949999999999999</c:v>
                </c:pt>
                <c:pt idx="25">
                  <c:v>4.7119999999999997</c:v>
                </c:pt>
                <c:pt idx="26">
                  <c:v>4.6319999999999997</c:v>
                </c:pt>
                <c:pt idx="27">
                  <c:v>4.5540000000000003</c:v>
                </c:pt>
                <c:pt idx="28">
                  <c:v>4.476</c:v>
                </c:pt>
                <c:pt idx="29">
                  <c:v>4.3970000000000002</c:v>
                </c:pt>
                <c:pt idx="30">
                  <c:v>4.32</c:v>
                </c:pt>
                <c:pt idx="31">
                  <c:v>4.2460000000000004</c:v>
                </c:pt>
                <c:pt idx="32">
                  <c:v>4.1769999999999996</c:v>
                </c:pt>
                <c:pt idx="33">
                  <c:v>4.1130000000000004</c:v>
                </c:pt>
                <c:pt idx="34">
                  <c:v>4.056</c:v>
                </c:pt>
                <c:pt idx="35">
                  <c:v>4.0049999999999999</c:v>
                </c:pt>
                <c:pt idx="36">
                  <c:v>3.9609999999999999</c:v>
                </c:pt>
                <c:pt idx="37">
                  <c:v>3.9220000000000002</c:v>
                </c:pt>
                <c:pt idx="38">
                  <c:v>3.8860000000000001</c:v>
                </c:pt>
                <c:pt idx="39">
                  <c:v>3.85</c:v>
                </c:pt>
                <c:pt idx="40">
                  <c:v>3.8109999999999999</c:v>
                </c:pt>
                <c:pt idx="41">
                  <c:v>3.766</c:v>
                </c:pt>
                <c:pt idx="42">
                  <c:v>3.7120000000000002</c:v>
                </c:pt>
                <c:pt idx="43">
                  <c:v>3.65</c:v>
                </c:pt>
                <c:pt idx="44">
                  <c:v>3.5790000000000002</c:v>
                </c:pt>
                <c:pt idx="45">
                  <c:v>3.5030000000000001</c:v>
                </c:pt>
                <c:pt idx="46">
                  <c:v>3.4249999999999998</c:v>
                </c:pt>
                <c:pt idx="47">
                  <c:v>3.3490000000000002</c:v>
                </c:pt>
                <c:pt idx="48">
                  <c:v>3.278</c:v>
                </c:pt>
                <c:pt idx="49">
                  <c:v>3.214</c:v>
                </c:pt>
                <c:pt idx="50">
                  <c:v>3.1579999999999999</c:v>
                </c:pt>
                <c:pt idx="51">
                  <c:v>3.109</c:v>
                </c:pt>
                <c:pt idx="52">
                  <c:v>3.0670000000000002</c:v>
                </c:pt>
                <c:pt idx="53">
                  <c:v>3.028</c:v>
                </c:pt>
                <c:pt idx="54">
                  <c:v>2.992</c:v>
                </c:pt>
                <c:pt idx="55">
                  <c:v>2.9580000000000002</c:v>
                </c:pt>
                <c:pt idx="56">
                  <c:v>2.9249999999999998</c:v>
                </c:pt>
                <c:pt idx="57">
                  <c:v>2.8940000000000001</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Philippines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376053</xdr:colOff>
      <xdr:row>11</xdr:row>
      <xdr:rowOff>58386</xdr:rowOff>
    </xdr:from>
    <xdr:ext cx="1826820" cy="235230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4396853" y="2191986"/>
          <a:ext cx="1826820" cy="2352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total fertility rate in the Republic of Korea was 6.0 in 1960, 5.0 in late 1965, 4.0 in 1973, 3.0 in 1976, 2.0 by mid 1983 and only 1.0 by 2018. The 2019 UN report suggest fertility will be 1.11 for 2015-20 rising to 1.39 by 2045-50 and 1.67 by 2095-2100. No rise has yet been sustained.</a:t>
          </a:r>
        </a:p>
      </xdr:txBody>
    </xdr:sp>
    <xdr:clientData/>
  </xdr:oneCellAnchor>
  <xdr:oneCellAnchor>
    <xdr:from>
      <xdr:col>5</xdr:col>
      <xdr:colOff>647785</xdr:colOff>
      <xdr:row>36</xdr:row>
      <xdr:rowOff>118753</xdr:rowOff>
    </xdr:from>
    <xdr:ext cx="3072568"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482938" y="6896071"/>
          <a:ext cx="3072568"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Fertility rates in Korea have fallen consistently, but faster during times of greater economic slowdown as occurred in the oil crisis of the 1970s, the global recession of the 1980s. After the Korean stock market high of 1995, and after unemployment rose to over 8% in March 1999, and again after the 2008 global economic crash.</a:t>
          </a:r>
        </a:p>
      </xdr:txBody>
    </xdr:sp>
    <xdr:clientData/>
  </xdr:oneCellAnchor>
  <xdr:oneCellAnchor>
    <xdr:from>
      <xdr:col>6</xdr:col>
      <xdr:colOff>7916</xdr:colOff>
      <xdr:row>11</xdr:row>
      <xdr:rowOff>134323</xdr:rowOff>
    </xdr:from>
    <xdr:ext cx="2541319"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708571" y="2267923"/>
          <a:ext cx="2541319"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2016 The Republic of Korea had one of the lowest recorded total fertility rates in the world at 1.17 children per woman. The decline has been so rapid that a log scale is used here. In 2018 it fell further and was confirmed as having</a:t>
          </a:r>
        </a:p>
        <a:p>
          <a:r>
            <a:rPr lang="en-US" sz="1000"/>
            <a:t>the lowest rate in the</a:t>
          </a:r>
        </a:p>
        <a:p>
          <a:r>
            <a:rPr lang="en-US" sz="1000"/>
            <a:t>world: below 1.0</a:t>
          </a:r>
        </a:p>
        <a:p>
          <a:r>
            <a:rPr lang="en-US" sz="1000"/>
            <a:t>babies per </a:t>
          </a:r>
        </a:p>
        <a:p>
          <a:r>
            <a:rPr lang="en-US" sz="1000"/>
            <a:t>woman.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442385</xdr:colOff>
      <xdr:row>27</xdr:row>
      <xdr:rowOff>188162</xdr:rowOff>
    </xdr:from>
    <xdr:ext cx="2605615" cy="3436781"/>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537899" y="5478619"/>
          <a:ext cx="2605615" cy="343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in Japan was 2.0 in 1960,  peaked in 1971 at 2.16, and then declined thereafter.</a:t>
          </a:r>
        </a:p>
        <a:p>
          <a:r>
            <a:rPr lang="en-US" sz="1000" baseline="0"/>
            <a:t>The decline was especially fast in 1974, one year after the oil crisis, when it fell back to 2.0. It was 1.9 in 1975, 1.8 in 1977, 1.7 in 1987, 1.6 in 1989, 1.5 in 1994, 1.4 in 1997, 1.3 in 2003, and back to 1.4 1n 2012, where it remains.</a:t>
          </a:r>
        </a:p>
        <a:p>
          <a:r>
            <a:rPr lang="en-US" sz="1000" baseline="0"/>
            <a:t>After the extraordinary transient fall in 1966 to 1.58, fertility in Japan has spiraled down continuously from 2.16 in 1971 until reaching 1.26 in 2005 since when it has rebounded slightly.</a:t>
          </a:r>
        </a:p>
        <a:p>
          <a:r>
            <a:rPr lang="en-US" sz="1000" baseline="0"/>
            <a:t>The 2019 UN report suggest fertility will be 1.37 for 2015-20 rising to 1.55 by 2045-50 and 1.67 by 2095-2100. It has not been anywhere near that high since 1988.</a:t>
          </a:r>
        </a:p>
      </xdr:txBody>
    </xdr:sp>
    <xdr:clientData/>
  </xdr:oneCellAnchor>
  <xdr:oneCellAnchor>
    <xdr:from>
      <xdr:col>6</xdr:col>
      <xdr:colOff>49413</xdr:colOff>
      <xdr:row>21</xdr:row>
      <xdr:rowOff>12903</xdr:rowOff>
    </xdr:from>
    <xdr:ext cx="1625900" cy="322233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751453" y="4013403"/>
          <a:ext cx="1625900" cy="3222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a:t>
          </a:r>
        </a:p>
        <a:p>
          <a:r>
            <a:rPr lang="en-US" altLang="zh-CN" sz="1000" baseline="0"/>
            <a:t>rate in Japan </a:t>
          </a:r>
        </a:p>
        <a:p>
          <a:r>
            <a:rPr lang="en-US" altLang="zh-CN" sz="1000" baseline="0"/>
            <a:t>dropped from </a:t>
          </a:r>
        </a:p>
        <a:p>
          <a:r>
            <a:rPr lang="en-US" altLang="zh-CN" sz="1000" baseline="0"/>
            <a:t>2.139 in 1965 </a:t>
          </a:r>
        </a:p>
        <a:p>
          <a:r>
            <a:rPr lang="en-US" altLang="zh-CN" sz="1000" baseline="0"/>
            <a:t>to 1.580 in 1966,</a:t>
          </a:r>
        </a:p>
        <a:p>
          <a:r>
            <a:rPr lang="en-US" altLang="zh-CN" sz="1000" baseline="0"/>
            <a:t>and then resumed</a:t>
          </a:r>
        </a:p>
        <a:p>
          <a:r>
            <a:rPr lang="en-US" altLang="zh-CN" sz="1000" baseline="0"/>
            <a:t> to 2.02 in 1967. </a:t>
          </a:r>
        </a:p>
        <a:p>
          <a:r>
            <a:rPr lang="en-US" altLang="zh-CN" sz="1000" baseline="0"/>
            <a:t>This abrupt decline, </a:t>
          </a:r>
        </a:p>
        <a:p>
          <a:r>
            <a:rPr lang="en-US" altLang="zh-CN" sz="1000" baseline="0"/>
            <a:t>according to one article</a:t>
          </a:r>
        </a:p>
        <a:p>
          <a:r>
            <a:rPr lang="en-US" altLang="zh-CN" sz="1000" baseline="0"/>
            <a:t>in the New York Times, </a:t>
          </a:r>
        </a:p>
        <a:p>
          <a:r>
            <a:rPr lang="en-US" altLang="zh-CN" sz="1000" baseline="0"/>
            <a:t>was due to superstition. The year 1966 was the Year of the Fire and Horse, and women born in this year are believed to kill their husbands when they get married upon reaching adulthood.</a:t>
          </a:r>
          <a:endParaRPr lang="en-US" sz="1000" baseline="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72241</xdr:colOff>
      <xdr:row>25</xdr:row>
      <xdr:rowOff>183304</xdr:rowOff>
    </xdr:from>
    <xdr:ext cx="3237017"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780812" y="5081875"/>
          <a:ext cx="3237017"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in Malaysia was 6.5 in 1960, falling to 6.0 by 1965, 5.0 in 1970, 4.0 in 1981, 3.0 in 1998 and 2.0 in 2017. The decline was fastest in the first half of the 1960s, peaking in 1966, gradually becoming less fast until falling at a steady rate between 1979 and 1994. The decline then accelerated to a lesser peak in 2000, before falling back to a lower steady decline since 2012.</a:t>
          </a:r>
        </a:p>
        <a:p>
          <a:endParaRPr lang="en-US" sz="1000"/>
        </a:p>
        <a:p>
          <a:r>
            <a:rPr lang="en-US" sz="1000"/>
            <a:t>In 2017, the fertility rate 2.02, which was already much below the 2017 UN estimate of 2.11 for the 2015-2020 period which was lowered in the 2019 UN report to 2.01 for that period.</a:t>
          </a:r>
        </a:p>
        <a:p>
          <a:endParaRPr lang="en-US" sz="1000"/>
        </a:p>
        <a:p>
          <a:r>
            <a:rPr lang="en-US" sz="1000"/>
            <a:t>The UN now projects that there will be a total fertility rate of 1.71 by 2045-50 and 1.72 by 2095-2100. Just two years earlier, they thought these numbers would be 1.74 and 1.78.</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215486</xdr:colOff>
      <xdr:row>14</xdr:row>
      <xdr:rowOff>120960</xdr:rowOff>
    </xdr:from>
    <xdr:ext cx="3031178" cy="341689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363943" y="2864160"/>
          <a:ext cx="3031178" cy="34168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Just like Malaysia, the fertility rate in Philippines has dropped significantly for the past half century. In 1960 the fertility rate was 7.15. It fell to 7.0 by 1962, 6.0 by 1972, 5.0 by 1982, 4.0 by 1995, 3.0 by 2014.</a:t>
          </a:r>
        </a:p>
        <a:p>
          <a:endParaRPr lang="en-US" sz="1000" baseline="0"/>
        </a:p>
        <a:p>
          <a:r>
            <a:rPr lang="en-US" sz="1000" baseline="0"/>
            <a:t>The decline accelerated in the 1960s, peaked in 1970, remained very fast until 1980, slowed down gradually until 1998, picked up to a minor peak in 2005-6 and slowed down since. However that slowing down is now slowing down, and the fertility rate continues to fall.</a:t>
          </a:r>
        </a:p>
        <a:p>
          <a:endParaRPr lang="en-US" sz="1000" baseline="0"/>
        </a:p>
        <a:p>
          <a:r>
            <a:rPr lang="en-US" sz="1000" baseline="0"/>
            <a:t>In 2017, the fertility rate in Philippines was 2.89, which was already much below the 2017 UN estimate of 3.05 for the 2015-2020 period. That figure was reduced to 2.58 the 2019 UN report.</a:t>
          </a:r>
        </a:p>
        <a:p>
          <a:endParaRPr lang="en-US" sz="1000" baseline="0"/>
        </a:p>
        <a:p>
          <a:r>
            <a:rPr lang="en-US" sz="1000" baseline="0"/>
            <a:t>The UN now projects that the fertility rate in Philippines will be 2.01 by 2045-50 and 1.73 by 2095-2100. Just two years earlier, they thought these numbers would be 2.21 and 1.82.</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33</v>
      </c>
    </row>
    <row r="4" spans="2:3">
      <c r="B4" s="13" t="s">
        <v>1</v>
      </c>
      <c r="C4" s="3" t="s">
        <v>3</v>
      </c>
    </row>
    <row r="6" spans="2:3">
      <c r="B6" s="13" t="s">
        <v>32</v>
      </c>
      <c r="C6" s="3" t="s">
        <v>31</v>
      </c>
    </row>
    <row r="8" spans="2:3">
      <c r="B8" s="13" t="s">
        <v>42</v>
      </c>
      <c r="C8" s="3" t="s">
        <v>43</v>
      </c>
    </row>
    <row r="9" spans="2:3">
      <c r="B9" s="13"/>
    </row>
    <row r="10" spans="2:3">
      <c r="B10" s="13" t="s">
        <v>34</v>
      </c>
      <c r="C10" s="3" t="s">
        <v>38</v>
      </c>
    </row>
    <row r="11" spans="2:3">
      <c r="B11" s="13"/>
    </row>
    <row r="12" spans="2:3" ht="13.8" thickBot="1">
      <c r="B12" s="17" t="s">
        <v>39</v>
      </c>
      <c r="C12" s="7" t="s">
        <v>40</v>
      </c>
    </row>
    <row r="13" spans="2:3" ht="13.8" thickTop="1"/>
    <row r="14" spans="2:3">
      <c r="B14" s="1" t="s">
        <v>2</v>
      </c>
    </row>
  </sheetData>
  <phoneticPr fontId="3" type="noConversion"/>
  <hyperlinks>
    <hyperlink ref="B14" r:id="rId1"/>
    <hyperlink ref="B6" location="Korea!A1" display="Korea"/>
    <hyperlink ref="B4" location="Metadata!A1" display="Metadata"/>
    <hyperlink ref="B8" location="Japan!A1" display="Japan"/>
    <hyperlink ref="B10" location="Malaysia!A1" display="Malaysia"/>
    <hyperlink ref="B12" location="Philippines!A1" display="Philippines"/>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79.2">
      <c r="B5" s="3" t="s">
        <v>61</v>
      </c>
      <c r="C5" s="2"/>
    </row>
    <row r="6" spans="1:3">
      <c r="C6" s="2"/>
    </row>
    <row r="7" spans="1:3">
      <c r="B7" s="2" t="s">
        <v>60</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7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35</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6">
        <v>1960</v>
      </c>
      <c r="B9" s="19">
        <f>(C10-C9)</f>
        <v>-0.16599999999999948</v>
      </c>
      <c r="C9" s="23">
        <v>6.0949999999999998</v>
      </c>
      <c r="D9" s="26" t="s">
        <v>14</v>
      </c>
    </row>
    <row r="10" spans="1:4" ht="15" customHeight="1">
      <c r="A10" s="26">
        <v>1961</v>
      </c>
      <c r="B10" s="28">
        <f>(C11-C9)/(A11-A9)</f>
        <v>-0.17849999999999966</v>
      </c>
      <c r="C10" s="24">
        <v>5.9290000000000003</v>
      </c>
      <c r="D10" s="8" t="s">
        <v>44</v>
      </c>
    </row>
    <row r="11" spans="1:4" ht="15" customHeight="1">
      <c r="A11" s="26">
        <v>1962</v>
      </c>
      <c r="B11" s="28">
        <f t="shared" ref="B11:B64" si="0">(C12-C10)/(A12-A10)</f>
        <v>-0.19799999999999995</v>
      </c>
      <c r="C11" s="24">
        <v>5.7380000000000004</v>
      </c>
      <c r="D11" s="8" t="s">
        <v>45</v>
      </c>
    </row>
    <row r="12" spans="1:4" ht="15" customHeight="1">
      <c r="A12" s="26">
        <v>1963</v>
      </c>
      <c r="B12" s="28">
        <f t="shared" si="0"/>
        <v>-0.20650000000000013</v>
      </c>
      <c r="C12" s="24">
        <v>5.5330000000000004</v>
      </c>
      <c r="D12" s="26" t="s">
        <v>46</v>
      </c>
    </row>
    <row r="13" spans="1:4" ht="15" customHeight="1">
      <c r="A13" s="26">
        <v>1964</v>
      </c>
      <c r="B13" s="28">
        <f t="shared" si="0"/>
        <v>-0.20400000000000018</v>
      </c>
      <c r="C13" s="24">
        <v>5.3250000000000002</v>
      </c>
      <c r="D13" s="26" t="s">
        <v>15</v>
      </c>
    </row>
    <row r="14" spans="1:4" ht="15" customHeight="1">
      <c r="A14" s="26">
        <v>1965</v>
      </c>
      <c r="B14" s="28">
        <f t="shared" si="0"/>
        <v>-0.19200000000000017</v>
      </c>
      <c r="C14" s="24">
        <v>5.125</v>
      </c>
      <c r="D14" s="26" t="s">
        <v>47</v>
      </c>
    </row>
    <row r="15" spans="1:4" ht="15" customHeight="1">
      <c r="A15" s="26">
        <v>1966</v>
      </c>
      <c r="B15" s="28">
        <f t="shared" si="0"/>
        <v>-0.17649999999999988</v>
      </c>
      <c r="C15" s="24">
        <v>4.9409999999999998</v>
      </c>
      <c r="D15" s="8" t="s">
        <v>48</v>
      </c>
    </row>
    <row r="16" spans="1:4" ht="15" customHeight="1">
      <c r="A16" s="26">
        <v>1967</v>
      </c>
      <c r="B16" s="28">
        <f t="shared" si="0"/>
        <v>-0.16199999999999992</v>
      </c>
      <c r="C16" s="24">
        <v>4.7720000000000002</v>
      </c>
      <c r="D16" s="8" t="s">
        <v>49</v>
      </c>
    </row>
    <row r="17" spans="1:4" ht="15" customHeight="1">
      <c r="A17" s="26">
        <v>1968</v>
      </c>
      <c r="B17" s="28">
        <f t="shared" si="0"/>
        <v>-0.14900000000000002</v>
      </c>
      <c r="C17" s="24">
        <v>4.617</v>
      </c>
      <c r="D17" s="26" t="s">
        <v>16</v>
      </c>
    </row>
    <row r="18" spans="1:4" ht="15" customHeight="1">
      <c r="A18" s="26">
        <v>1969</v>
      </c>
      <c r="B18" s="28">
        <f t="shared" si="0"/>
        <v>-4.3499999999999872E-2</v>
      </c>
      <c r="C18" s="24">
        <v>4.4740000000000002</v>
      </c>
      <c r="D18" s="26" t="s">
        <v>50</v>
      </c>
    </row>
    <row r="19" spans="1:4" ht="15" customHeight="1">
      <c r="A19" s="26">
        <v>1970</v>
      </c>
      <c r="B19" s="28">
        <f t="shared" si="0"/>
        <v>3.2999999999999918E-2</v>
      </c>
      <c r="C19" s="24">
        <v>4.53</v>
      </c>
      <c r="D19" s="26" t="s">
        <v>17</v>
      </c>
    </row>
    <row r="20" spans="1:4" ht="15" customHeight="1">
      <c r="A20" s="26">
        <v>1971</v>
      </c>
      <c r="B20" s="28">
        <f t="shared" si="0"/>
        <v>-0.20500000000000007</v>
      </c>
      <c r="C20" s="24">
        <v>4.54</v>
      </c>
      <c r="D20" s="26" t="s">
        <v>51</v>
      </c>
    </row>
    <row r="21" spans="1:4" ht="15" customHeight="1">
      <c r="A21" s="26">
        <v>1972</v>
      </c>
      <c r="B21" s="28">
        <f t="shared" si="0"/>
        <v>-0.23499999999999988</v>
      </c>
      <c r="C21" s="24">
        <v>4.12</v>
      </c>
      <c r="D21" s="8" t="s">
        <v>52</v>
      </c>
    </row>
    <row r="22" spans="1:4" ht="15" customHeight="1">
      <c r="A22" s="26">
        <v>1973</v>
      </c>
      <c r="B22" s="28">
        <f t="shared" si="0"/>
        <v>-0.17500000000000004</v>
      </c>
      <c r="C22" s="24">
        <v>4.07</v>
      </c>
      <c r="D22" s="26" t="s">
        <v>18</v>
      </c>
    </row>
    <row r="23" spans="1:4" ht="15" customHeight="1">
      <c r="A23" s="26">
        <v>1974</v>
      </c>
      <c r="B23" s="28">
        <f t="shared" si="0"/>
        <v>-0.32000000000000006</v>
      </c>
      <c r="C23" s="24">
        <v>3.77</v>
      </c>
      <c r="D23" s="26" t="s">
        <v>53</v>
      </c>
    </row>
    <row r="24" spans="1:4" ht="15" customHeight="1">
      <c r="A24" s="26">
        <v>1975</v>
      </c>
      <c r="B24" s="28">
        <f t="shared" si="0"/>
        <v>-0.38500000000000001</v>
      </c>
      <c r="C24" s="24">
        <v>3.43</v>
      </c>
      <c r="D24" s="26" t="s">
        <v>19</v>
      </c>
    </row>
    <row r="25" spans="1:4" ht="15" customHeight="1">
      <c r="A25" s="26">
        <v>1976</v>
      </c>
      <c r="B25" s="28">
        <f t="shared" si="0"/>
        <v>-0.21999999999999997</v>
      </c>
      <c r="C25" s="24">
        <v>3</v>
      </c>
      <c r="D25" s="26" t="s">
        <v>28</v>
      </c>
    </row>
    <row r="26" spans="1:4" ht="15" customHeight="1">
      <c r="A26" s="26">
        <v>1977</v>
      </c>
      <c r="B26" s="28">
        <f t="shared" si="0"/>
        <v>-0.17999999999999994</v>
      </c>
      <c r="C26" s="24">
        <v>2.99</v>
      </c>
      <c r="D26" s="26" t="s">
        <v>29</v>
      </c>
    </row>
    <row r="27" spans="1:4" ht="15" customHeight="1">
      <c r="A27" s="26">
        <v>1978</v>
      </c>
      <c r="B27" s="28">
        <f t="shared" si="0"/>
        <v>-4.5000000000000151E-2</v>
      </c>
      <c r="C27" s="24">
        <v>2.64</v>
      </c>
      <c r="D27" s="26" t="s">
        <v>30</v>
      </c>
    </row>
    <row r="28" spans="1:4" ht="15" customHeight="1">
      <c r="A28" s="26">
        <v>1979</v>
      </c>
      <c r="B28" s="28">
        <f t="shared" si="0"/>
        <v>8.9999999999999858E-2</v>
      </c>
      <c r="C28" s="24">
        <v>2.9</v>
      </c>
      <c r="D28" s="26" t="s">
        <v>23</v>
      </c>
    </row>
    <row r="29" spans="1:4" ht="15" customHeight="1">
      <c r="A29" s="29">
        <v>1980</v>
      </c>
      <c r="B29" s="28">
        <f t="shared" si="0"/>
        <v>-0.16500000000000004</v>
      </c>
      <c r="C29" s="24">
        <v>2.82</v>
      </c>
      <c r="D29" s="26" t="s">
        <v>20</v>
      </c>
    </row>
    <row r="30" spans="1:4" ht="15" customHeight="1">
      <c r="A30" s="26">
        <v>1981</v>
      </c>
      <c r="B30" s="28">
        <f t="shared" si="0"/>
        <v>-0.21499999999999986</v>
      </c>
      <c r="C30" s="24">
        <v>2.57</v>
      </c>
      <c r="D30" s="26">
        <v>1981</v>
      </c>
    </row>
    <row r="31" spans="1:4" ht="15" customHeight="1">
      <c r="A31" s="26">
        <v>1982</v>
      </c>
      <c r="B31" s="28">
        <f t="shared" si="0"/>
        <v>-0.25499999999999989</v>
      </c>
      <c r="C31" s="24">
        <v>2.39</v>
      </c>
      <c r="D31" s="8" t="s">
        <v>24</v>
      </c>
    </row>
    <row r="32" spans="1:4" ht="15" customHeight="1">
      <c r="A32" s="26">
        <v>1983</v>
      </c>
      <c r="B32" s="28">
        <f t="shared" si="0"/>
        <v>-0.32500000000000007</v>
      </c>
      <c r="C32" s="24">
        <v>2.06</v>
      </c>
      <c r="D32" s="8" t="s">
        <v>25</v>
      </c>
    </row>
    <row r="33" spans="1:4" ht="15" customHeight="1">
      <c r="A33" s="27">
        <v>1984</v>
      </c>
      <c r="B33" s="28">
        <f t="shared" si="0"/>
        <v>-0.20000000000000007</v>
      </c>
      <c r="C33" s="24">
        <v>1.74</v>
      </c>
      <c r="D33" s="18" t="s">
        <v>54</v>
      </c>
    </row>
    <row r="34" spans="1:4" ht="15" customHeight="1">
      <c r="A34" s="29">
        <v>1985</v>
      </c>
      <c r="B34" s="28">
        <f t="shared" si="0"/>
        <v>-7.999999999999996E-2</v>
      </c>
      <c r="C34" s="24">
        <v>1.66</v>
      </c>
      <c r="D34" s="18" t="s">
        <v>55</v>
      </c>
    </row>
    <row r="35" spans="1:4" ht="15" customHeight="1">
      <c r="A35" s="27">
        <v>1986</v>
      </c>
      <c r="B35" s="28">
        <f t="shared" si="0"/>
        <v>-6.4999999999999947E-2</v>
      </c>
      <c r="C35" s="24">
        <v>1.58</v>
      </c>
      <c r="D35" s="27" t="s">
        <v>21</v>
      </c>
    </row>
    <row r="36" spans="1:4" ht="15" customHeight="1">
      <c r="A36" s="27">
        <v>1987</v>
      </c>
      <c r="B36" s="28">
        <f t="shared" si="0"/>
        <v>-1.5000000000000013E-2</v>
      </c>
      <c r="C36" s="24">
        <v>1.53</v>
      </c>
      <c r="D36" s="27" t="s">
        <v>7</v>
      </c>
    </row>
    <row r="37" spans="1:4" ht="15" customHeight="1">
      <c r="A37" s="27">
        <v>1988</v>
      </c>
      <c r="B37" s="28">
        <f t="shared" si="0"/>
        <v>1.5000000000000013E-2</v>
      </c>
      <c r="C37" s="24">
        <v>1.55</v>
      </c>
      <c r="D37" s="27" t="s">
        <v>7</v>
      </c>
    </row>
    <row r="38" spans="1:4" ht="15" customHeight="1">
      <c r="A38" s="27">
        <v>1989</v>
      </c>
      <c r="B38" s="28">
        <f t="shared" si="0"/>
        <v>1.0000000000000009E-2</v>
      </c>
      <c r="C38" s="24">
        <v>1.56</v>
      </c>
      <c r="D38" s="18" t="s">
        <v>56</v>
      </c>
    </row>
    <row r="39" spans="1:4" ht="15" customHeight="1">
      <c r="A39" s="27">
        <v>1990</v>
      </c>
      <c r="B39" s="28">
        <f t="shared" si="0"/>
        <v>7.4999999999999956E-2</v>
      </c>
      <c r="C39" s="25">
        <v>1.57</v>
      </c>
      <c r="D39" s="27" t="s">
        <v>22</v>
      </c>
    </row>
    <row r="40" spans="1:4" ht="15" customHeight="1">
      <c r="A40" s="27">
        <v>1991</v>
      </c>
      <c r="B40" s="28">
        <f t="shared" si="0"/>
        <v>9.4999999999999973E-2</v>
      </c>
      <c r="C40" s="25">
        <v>1.71</v>
      </c>
      <c r="D40" s="27" t="s">
        <v>57</v>
      </c>
    </row>
    <row r="41" spans="1:4" ht="15" customHeight="1">
      <c r="A41" s="27">
        <v>1992</v>
      </c>
      <c r="B41" s="28">
        <f t="shared" si="0"/>
        <v>-2.8000000000000025E-2</v>
      </c>
      <c r="C41" s="25">
        <v>1.76</v>
      </c>
      <c r="D41" s="27" t="s">
        <v>58</v>
      </c>
    </row>
    <row r="42" spans="1:4" ht="15" customHeight="1">
      <c r="A42" s="27">
        <v>1993</v>
      </c>
      <c r="B42" s="28">
        <f t="shared" si="0"/>
        <v>-5.2000000000000046E-2</v>
      </c>
      <c r="C42" s="25">
        <v>1.6539999999999999</v>
      </c>
      <c r="D42" s="27" t="s">
        <v>7</v>
      </c>
    </row>
    <row r="43" spans="1:4" ht="15" customHeight="1">
      <c r="A43" s="26">
        <v>1994</v>
      </c>
      <c r="B43" s="28">
        <f t="shared" si="0"/>
        <v>-1.0000000000000009E-2</v>
      </c>
      <c r="C43" s="20">
        <v>1.6559999999999999</v>
      </c>
      <c r="D43" s="26">
        <v>1994</v>
      </c>
    </row>
    <row r="44" spans="1:4" ht="15" customHeight="1">
      <c r="A44" s="26">
        <v>1995</v>
      </c>
      <c r="B44" s="28">
        <f t="shared" si="0"/>
        <v>-4.0999999999999925E-2</v>
      </c>
      <c r="C44" s="20">
        <v>1.6339999999999999</v>
      </c>
      <c r="D44" s="26">
        <v>1995</v>
      </c>
    </row>
    <row r="45" spans="1:4" ht="15" customHeight="1">
      <c r="A45" s="26">
        <v>1996</v>
      </c>
      <c r="B45" s="28">
        <f t="shared" si="0"/>
        <v>-5.699999999999994E-2</v>
      </c>
      <c r="C45" s="20">
        <v>1.5740000000000001</v>
      </c>
      <c r="D45" s="26" t="s">
        <v>7</v>
      </c>
    </row>
    <row r="46" spans="1:4" ht="15" customHeight="1">
      <c r="A46" s="26">
        <v>1997</v>
      </c>
      <c r="B46" s="28">
        <f t="shared" si="0"/>
        <v>-6.3000000000000056E-2</v>
      </c>
      <c r="C46" s="20">
        <v>1.52</v>
      </c>
      <c r="D46" s="26" t="s">
        <v>7</v>
      </c>
    </row>
    <row r="47" spans="1:4" ht="15" customHeight="1">
      <c r="A47" s="26">
        <v>1998</v>
      </c>
      <c r="B47" s="28">
        <f t="shared" si="0"/>
        <v>-5.5000000000000049E-2</v>
      </c>
      <c r="C47" s="20">
        <v>1.448</v>
      </c>
      <c r="D47" s="26" t="s">
        <v>7</v>
      </c>
    </row>
    <row r="48" spans="1:4" ht="15" customHeight="1">
      <c r="A48" s="26">
        <v>1999</v>
      </c>
      <c r="B48" s="28">
        <f t="shared" si="0"/>
        <v>9.5000000000000639E-3</v>
      </c>
      <c r="C48" s="20">
        <v>1.41</v>
      </c>
      <c r="D48" s="26">
        <v>1999</v>
      </c>
    </row>
    <row r="49" spans="1:5" ht="15" customHeight="1">
      <c r="A49" s="26">
        <v>2000</v>
      </c>
      <c r="B49" s="28">
        <f t="shared" si="0"/>
        <v>-5.6499999999999995E-2</v>
      </c>
      <c r="C49" s="20">
        <v>1.4670000000000001</v>
      </c>
      <c r="D49" s="26" t="s">
        <v>26</v>
      </c>
    </row>
    <row r="50" spans="1:5" ht="15" customHeight="1">
      <c r="A50" s="26">
        <v>2001</v>
      </c>
      <c r="B50" s="28">
        <f t="shared" si="0"/>
        <v>-0.15050000000000008</v>
      </c>
      <c r="C50" s="20">
        <v>1.2969999999999999</v>
      </c>
      <c r="D50" s="26">
        <v>2001</v>
      </c>
    </row>
    <row r="51" spans="1:5" ht="15" customHeight="1">
      <c r="A51" s="26">
        <v>2002</v>
      </c>
      <c r="B51" s="28">
        <f t="shared" si="0"/>
        <v>-5.8499999999999996E-2</v>
      </c>
      <c r="C51" s="20">
        <v>1.1659999999999999</v>
      </c>
      <c r="D51" s="26" t="s">
        <v>7</v>
      </c>
    </row>
    <row r="52" spans="1:5" ht="15" customHeight="1">
      <c r="A52" s="26">
        <v>2003</v>
      </c>
      <c r="B52" s="28">
        <f t="shared" si="0"/>
        <v>-6.0000000000000053E-3</v>
      </c>
      <c r="C52" s="20">
        <v>1.18</v>
      </c>
      <c r="D52" s="26" t="s">
        <v>7</v>
      </c>
    </row>
    <row r="53" spans="1:5" ht="15" customHeight="1">
      <c r="A53" s="26">
        <v>2004</v>
      </c>
      <c r="B53" s="28">
        <f t="shared" si="0"/>
        <v>-5.1999999999999935E-2</v>
      </c>
      <c r="C53" s="20">
        <v>1.1539999999999999</v>
      </c>
      <c r="D53" s="26" t="s">
        <v>7</v>
      </c>
    </row>
    <row r="54" spans="1:5" ht="15" customHeight="1">
      <c r="A54" s="26">
        <v>2005</v>
      </c>
      <c r="B54" s="28">
        <f t="shared" si="0"/>
        <v>-1.5499999999999958E-2</v>
      </c>
      <c r="C54" s="20">
        <v>1.0760000000000001</v>
      </c>
      <c r="D54" s="26">
        <v>2005</v>
      </c>
    </row>
    <row r="55" spans="1:5" ht="15" customHeight="1">
      <c r="A55" s="26">
        <v>2006</v>
      </c>
      <c r="B55" s="28">
        <f t="shared" si="0"/>
        <v>8.6999999999999966E-2</v>
      </c>
      <c r="C55" s="20">
        <v>1.123</v>
      </c>
      <c r="D55" s="26">
        <v>2006</v>
      </c>
    </row>
    <row r="56" spans="1:5" ht="15" customHeight="1">
      <c r="A56" s="26">
        <v>2007</v>
      </c>
      <c r="B56" s="28">
        <f t="shared" si="0"/>
        <v>3.4499999999999975E-2</v>
      </c>
      <c r="C56" s="20">
        <v>1.25</v>
      </c>
      <c r="D56" s="26" t="s">
        <v>7</v>
      </c>
    </row>
    <row r="57" spans="1:5" ht="15" customHeight="1">
      <c r="A57" s="26">
        <v>2008</v>
      </c>
      <c r="B57" s="28">
        <f t="shared" si="0"/>
        <v>-5.0499999999999989E-2</v>
      </c>
      <c r="C57" s="20">
        <v>1.1919999999999999</v>
      </c>
      <c r="D57" s="26" t="s">
        <v>7</v>
      </c>
    </row>
    <row r="58" spans="1:5" ht="15" customHeight="1">
      <c r="A58" s="26">
        <v>2009</v>
      </c>
      <c r="B58" s="28">
        <f t="shared" si="0"/>
        <v>1.7000000000000015E-2</v>
      </c>
      <c r="C58" s="20">
        <v>1.149</v>
      </c>
      <c r="D58" s="26" t="s">
        <v>7</v>
      </c>
    </row>
    <row r="59" spans="1:5" ht="15" customHeight="1">
      <c r="A59" s="26">
        <v>2010</v>
      </c>
      <c r="B59" s="28">
        <f t="shared" si="0"/>
        <v>4.7499999999999987E-2</v>
      </c>
      <c r="C59" s="20">
        <v>1.226</v>
      </c>
      <c r="D59" s="26" t="s">
        <v>27</v>
      </c>
    </row>
    <row r="60" spans="1:5" ht="15" customHeight="1">
      <c r="A60" s="26">
        <v>2011</v>
      </c>
      <c r="B60" s="28">
        <f t="shared" si="0"/>
        <v>3.5499999999999976E-2</v>
      </c>
      <c r="C60" s="20">
        <v>1.244</v>
      </c>
      <c r="D60" s="8" t="s">
        <v>7</v>
      </c>
    </row>
    <row r="61" spans="1:5" ht="15" customHeight="1">
      <c r="A61" s="26">
        <v>2012</v>
      </c>
      <c r="B61" s="28">
        <f t="shared" si="0"/>
        <v>-2.849999999999997E-2</v>
      </c>
      <c r="C61" s="20">
        <v>1.2969999999999999</v>
      </c>
      <c r="D61" s="26">
        <v>2012</v>
      </c>
    </row>
    <row r="62" spans="1:5" ht="15" customHeight="1">
      <c r="A62" s="26">
        <v>2013</v>
      </c>
      <c r="B62" s="28">
        <f t="shared" si="0"/>
        <v>-4.599999999999993E-2</v>
      </c>
      <c r="C62" s="20">
        <v>1.1870000000000001</v>
      </c>
      <c r="D62" s="8" t="s">
        <v>7</v>
      </c>
    </row>
    <row r="63" spans="1:5" ht="15" customHeight="1">
      <c r="A63" s="26">
        <v>2014</v>
      </c>
      <c r="B63" s="28">
        <f t="shared" si="0"/>
        <v>2.6000000000000023E-2</v>
      </c>
      <c r="C63" s="20">
        <v>1.2050000000000001</v>
      </c>
      <c r="D63" s="8" t="s">
        <v>7</v>
      </c>
    </row>
    <row r="64" spans="1:5" ht="15" customHeight="1">
      <c r="A64" s="27">
        <v>2015</v>
      </c>
      <c r="B64" s="28">
        <f t="shared" si="0"/>
        <v>-1.650000000000007E-2</v>
      </c>
      <c r="C64" s="25">
        <v>1.2390000000000001</v>
      </c>
      <c r="D64" s="18" t="s">
        <v>7</v>
      </c>
      <c r="E64" s="18"/>
    </row>
    <row r="65" spans="1:5" ht="15" customHeight="1" thickBot="1">
      <c r="A65" s="37">
        <v>2016</v>
      </c>
      <c r="B65" s="42">
        <f>B64-(B63-B64)</f>
        <v>-5.9000000000000163E-2</v>
      </c>
      <c r="C65" s="36">
        <v>1.1719999999999999</v>
      </c>
      <c r="D65" s="35" t="s">
        <v>59</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36</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6">
        <v>1960</v>
      </c>
      <c r="B9" s="19">
        <f>(C10-C9)</f>
        <v>4.8999999999999932E-2</v>
      </c>
      <c r="C9" s="23">
        <v>2.0009999999999999</v>
      </c>
      <c r="D9" s="26">
        <v>1960</v>
      </c>
    </row>
    <row r="10" spans="1:4" ht="15" customHeight="1">
      <c r="A10" s="26">
        <v>1961</v>
      </c>
      <c r="B10" s="28">
        <f t="shared" ref="B10:B41" si="0">(C11-C9)/(A11-A9)</f>
        <v>4.4999999999999485E-3</v>
      </c>
      <c r="C10" s="24">
        <v>2.0499999999999998</v>
      </c>
      <c r="D10" s="26">
        <v>1961</v>
      </c>
    </row>
    <row r="11" spans="1:4" ht="15" customHeight="1">
      <c r="A11" s="26">
        <v>1962</v>
      </c>
      <c r="B11" s="28">
        <f t="shared" si="0"/>
        <v>-1.4999999999999902E-2</v>
      </c>
      <c r="C11" s="24">
        <v>2.0099999999999998</v>
      </c>
      <c r="D11" s="26">
        <v>1962</v>
      </c>
    </row>
    <row r="12" spans="1:4" ht="15" customHeight="1">
      <c r="A12" s="26">
        <v>1963</v>
      </c>
      <c r="B12" s="28">
        <f t="shared" si="0"/>
        <v>2.0000000000000018E-2</v>
      </c>
      <c r="C12" s="24">
        <v>2.02</v>
      </c>
      <c r="D12" s="26">
        <v>1963</v>
      </c>
    </row>
    <row r="13" spans="1:4" ht="15" customHeight="1">
      <c r="A13" s="26">
        <v>1964</v>
      </c>
      <c r="B13" s="28">
        <f t="shared" si="0"/>
        <v>5.9499999999999886E-2</v>
      </c>
      <c r="C13" s="24">
        <v>2.0499999999999998</v>
      </c>
      <c r="D13" s="26">
        <v>1964</v>
      </c>
    </row>
    <row r="14" spans="1:4" ht="15" customHeight="1">
      <c r="A14" s="26">
        <v>1965</v>
      </c>
      <c r="B14" s="28">
        <f t="shared" si="0"/>
        <v>-0.23499999999999988</v>
      </c>
      <c r="C14" s="24">
        <v>2.1389999999999998</v>
      </c>
      <c r="D14" s="26">
        <v>1965</v>
      </c>
    </row>
    <row r="15" spans="1:4" ht="15" customHeight="1">
      <c r="A15" s="26">
        <v>1966</v>
      </c>
      <c r="B15" s="28">
        <f t="shared" si="0"/>
        <v>-5.9499999999999886E-2</v>
      </c>
      <c r="C15" s="24">
        <v>1.58</v>
      </c>
      <c r="D15" s="26">
        <v>1966</v>
      </c>
    </row>
    <row r="16" spans="1:4" ht="15" customHeight="1">
      <c r="A16" s="26">
        <v>1967</v>
      </c>
      <c r="B16" s="28">
        <f t="shared" si="0"/>
        <v>0.27499999999999991</v>
      </c>
      <c r="C16" s="24">
        <v>2.02</v>
      </c>
      <c r="D16" s="26">
        <v>1967</v>
      </c>
    </row>
    <row r="17" spans="1:4" ht="15" customHeight="1">
      <c r="A17" s="26">
        <v>1968</v>
      </c>
      <c r="B17" s="28">
        <f t="shared" si="0"/>
        <v>5.4999999999999938E-2</v>
      </c>
      <c r="C17" s="24">
        <v>2.13</v>
      </c>
      <c r="D17" s="26">
        <v>1968</v>
      </c>
    </row>
    <row r="18" spans="1:4" ht="15" customHeight="1">
      <c r="A18" s="26">
        <v>1969</v>
      </c>
      <c r="B18" s="28">
        <f t="shared" si="0"/>
        <v>2.4999999999999467E-3</v>
      </c>
      <c r="C18" s="24">
        <v>2.13</v>
      </c>
      <c r="D18" s="26"/>
    </row>
    <row r="19" spans="1:4" ht="15" customHeight="1">
      <c r="A19" s="26">
        <v>1970</v>
      </c>
      <c r="B19" s="28">
        <f t="shared" si="0"/>
        <v>1.5000000000000124E-2</v>
      </c>
      <c r="C19" s="24">
        <v>2.1349999999999998</v>
      </c>
      <c r="D19" s="26"/>
    </row>
    <row r="20" spans="1:4" ht="15" customHeight="1">
      <c r="A20" s="26">
        <v>1971</v>
      </c>
      <c r="B20" s="28">
        <f t="shared" si="0"/>
        <v>2.5000000000001688E-3</v>
      </c>
      <c r="C20" s="24">
        <v>2.16</v>
      </c>
      <c r="D20" s="26">
        <v>1971</v>
      </c>
    </row>
    <row r="21" spans="1:4" ht="15" customHeight="1">
      <c r="A21" s="26">
        <v>1972</v>
      </c>
      <c r="B21" s="28">
        <f t="shared" si="0"/>
        <v>-1.0000000000000009E-2</v>
      </c>
      <c r="C21" s="24">
        <v>2.14</v>
      </c>
      <c r="D21" s="26"/>
    </row>
    <row r="22" spans="1:4" ht="15" customHeight="1">
      <c r="A22" s="26">
        <v>1973</v>
      </c>
      <c r="B22" s="28">
        <f t="shared" si="0"/>
        <v>-4.5000000000000151E-2</v>
      </c>
      <c r="C22" s="24">
        <v>2.14</v>
      </c>
      <c r="D22" s="26">
        <v>1973</v>
      </c>
    </row>
    <row r="23" spans="1:4" ht="15" customHeight="1">
      <c r="A23" s="26">
        <v>1974</v>
      </c>
      <c r="B23" s="28">
        <f t="shared" si="0"/>
        <v>-0.11550000000000005</v>
      </c>
      <c r="C23" s="24">
        <v>2.0499999999999998</v>
      </c>
      <c r="D23" s="26">
        <v>1974</v>
      </c>
    </row>
    <row r="24" spans="1:4" ht="15" customHeight="1">
      <c r="A24" s="26">
        <v>1975</v>
      </c>
      <c r="B24" s="28">
        <f t="shared" si="0"/>
        <v>-9.9999999999999867E-2</v>
      </c>
      <c r="C24" s="24">
        <v>1.909</v>
      </c>
      <c r="D24" s="26">
        <v>1975</v>
      </c>
    </row>
    <row r="25" spans="1:4" ht="15" customHeight="1">
      <c r="A25" s="26">
        <v>1976</v>
      </c>
      <c r="B25" s="28">
        <f t="shared" si="0"/>
        <v>-5.4499999999999993E-2</v>
      </c>
      <c r="C25" s="24">
        <v>1.85</v>
      </c>
      <c r="D25" s="26">
        <v>1976</v>
      </c>
    </row>
    <row r="26" spans="1:4" ht="15" customHeight="1">
      <c r="A26" s="26">
        <v>1977</v>
      </c>
      <c r="B26" s="28">
        <f t="shared" si="0"/>
        <v>-3.0000000000000027E-2</v>
      </c>
      <c r="C26" s="24">
        <v>1.8</v>
      </c>
      <c r="D26" s="26">
        <v>1977</v>
      </c>
    </row>
    <row r="27" spans="1:4" ht="15" customHeight="1">
      <c r="A27" s="26">
        <v>1978</v>
      </c>
      <c r="B27" s="28">
        <f t="shared" si="0"/>
        <v>-1.5000000000000013E-2</v>
      </c>
      <c r="C27" s="24">
        <v>1.79</v>
      </c>
      <c r="D27" s="26"/>
    </row>
    <row r="28" spans="1:4" ht="15" customHeight="1">
      <c r="A28" s="26">
        <v>1979</v>
      </c>
      <c r="B28" s="28">
        <f t="shared" si="0"/>
        <v>-2.0000000000000018E-2</v>
      </c>
      <c r="C28" s="24">
        <v>1.77</v>
      </c>
      <c r="D28" s="26"/>
    </row>
    <row r="29" spans="1:4" ht="15" customHeight="1">
      <c r="A29" s="29">
        <v>1980</v>
      </c>
      <c r="B29" s="28">
        <f t="shared" si="0"/>
        <v>-1.5000000000000013E-2</v>
      </c>
      <c r="C29" s="24">
        <v>1.75</v>
      </c>
      <c r="D29" s="26"/>
    </row>
    <row r="30" spans="1:4" ht="15" customHeight="1">
      <c r="A30" s="26">
        <v>1981</v>
      </c>
      <c r="B30" s="28">
        <f t="shared" si="0"/>
        <v>1.0000000000000009E-2</v>
      </c>
      <c r="C30" s="24">
        <v>1.74</v>
      </c>
      <c r="D30" s="26">
        <v>1981</v>
      </c>
    </row>
    <row r="31" spans="1:4" ht="15" customHeight="1">
      <c r="A31" s="26">
        <v>1982</v>
      </c>
      <c r="B31" s="28">
        <f t="shared" si="0"/>
        <v>3.0000000000000027E-2</v>
      </c>
      <c r="C31" s="24">
        <v>1.77</v>
      </c>
      <c r="D31" s="26">
        <v>1982</v>
      </c>
    </row>
    <row r="32" spans="1:4" ht="15" customHeight="1">
      <c r="A32" s="26">
        <v>1983</v>
      </c>
      <c r="B32" s="28">
        <f t="shared" si="0"/>
        <v>2.0000000000000018E-2</v>
      </c>
      <c r="C32" s="24">
        <v>1.8</v>
      </c>
      <c r="D32" s="26">
        <v>1983</v>
      </c>
    </row>
    <row r="33" spans="1:4" ht="15" customHeight="1">
      <c r="A33" s="27">
        <v>1984</v>
      </c>
      <c r="B33" s="28">
        <f t="shared" si="0"/>
        <v>-2.0000000000000018E-2</v>
      </c>
      <c r="C33" s="24">
        <v>1.81</v>
      </c>
      <c r="D33" s="26"/>
    </row>
    <row r="34" spans="1:4" ht="15" customHeight="1">
      <c r="A34" s="29">
        <v>1985</v>
      </c>
      <c r="B34" s="28">
        <f t="shared" si="0"/>
        <v>-4.500000000000004E-2</v>
      </c>
      <c r="C34" s="24">
        <v>1.76</v>
      </c>
      <c r="D34" s="26">
        <v>1985</v>
      </c>
    </row>
    <row r="35" spans="1:4" ht="15" customHeight="1">
      <c r="A35" s="27">
        <v>1986</v>
      </c>
      <c r="B35" s="28">
        <f t="shared" si="0"/>
        <v>-3.5000000000000031E-2</v>
      </c>
      <c r="C35" s="24">
        <v>1.72</v>
      </c>
      <c r="D35" s="26">
        <v>1986</v>
      </c>
    </row>
    <row r="36" spans="1:4" ht="15" customHeight="1">
      <c r="A36" s="27">
        <v>1987</v>
      </c>
      <c r="B36" s="28">
        <f t="shared" si="0"/>
        <v>-3.0000000000000027E-2</v>
      </c>
      <c r="C36" s="24">
        <v>1.69</v>
      </c>
      <c r="D36" s="26">
        <v>1987</v>
      </c>
    </row>
    <row r="37" spans="1:4" ht="15" customHeight="1">
      <c r="A37" s="27">
        <v>1988</v>
      </c>
      <c r="B37" s="28">
        <f t="shared" si="0"/>
        <v>-5.9999999999999942E-2</v>
      </c>
      <c r="C37" s="24">
        <v>1.66</v>
      </c>
      <c r="D37" s="26">
        <v>1988</v>
      </c>
    </row>
    <row r="38" spans="1:4" ht="15" customHeight="1">
      <c r="A38" s="27">
        <v>1989</v>
      </c>
      <c r="B38" s="28">
        <f t="shared" si="0"/>
        <v>-5.9999999999999942E-2</v>
      </c>
      <c r="C38" s="24">
        <v>1.57</v>
      </c>
      <c r="D38" s="26"/>
    </row>
    <row r="39" spans="1:4" ht="15" customHeight="1">
      <c r="A39" s="27">
        <v>1990</v>
      </c>
      <c r="B39" s="28">
        <f t="shared" si="0"/>
        <v>-2.0000000000000018E-2</v>
      </c>
      <c r="C39" s="25">
        <v>1.54</v>
      </c>
      <c r="D39" s="26">
        <v>1990</v>
      </c>
    </row>
    <row r="40" spans="1:4" ht="15" customHeight="1">
      <c r="A40" s="27">
        <v>1991</v>
      </c>
      <c r="B40" s="28">
        <f t="shared" si="0"/>
        <v>-1.9000000000000017E-2</v>
      </c>
      <c r="C40" s="25">
        <v>1.53</v>
      </c>
      <c r="D40" s="26"/>
    </row>
    <row r="41" spans="1:4" ht="15" customHeight="1">
      <c r="A41" s="27">
        <v>1992</v>
      </c>
      <c r="B41" s="28">
        <f t="shared" si="0"/>
        <v>-3.6000000000000032E-2</v>
      </c>
      <c r="C41" s="25">
        <v>1.502</v>
      </c>
      <c r="D41" s="26">
        <v>1992</v>
      </c>
    </row>
    <row r="42" spans="1:4" ht="15" customHeight="1">
      <c r="A42" s="27">
        <v>1993</v>
      </c>
      <c r="B42" s="28">
        <f t="shared" ref="B42:B65" si="1">(C43-C41)/(A43-A41)</f>
        <v>-1.0000000000000009E-3</v>
      </c>
      <c r="C42" s="25">
        <v>1.458</v>
      </c>
      <c r="D42" s="26"/>
    </row>
    <row r="43" spans="1:4" ht="15" customHeight="1">
      <c r="A43" s="26">
        <v>1994</v>
      </c>
      <c r="B43" s="28">
        <f t="shared" si="1"/>
        <v>-1.8000000000000016E-2</v>
      </c>
      <c r="C43" s="20">
        <v>1.5</v>
      </c>
      <c r="D43" s="26">
        <v>1994</v>
      </c>
    </row>
    <row r="44" spans="1:4" ht="15" customHeight="1">
      <c r="A44" s="26">
        <v>1995</v>
      </c>
      <c r="B44" s="28">
        <f t="shared" si="1"/>
        <v>-3.7499999999999978E-2</v>
      </c>
      <c r="C44" s="20">
        <v>1.4219999999999999</v>
      </c>
      <c r="D44" s="26">
        <v>1995</v>
      </c>
    </row>
    <row r="45" spans="1:4" ht="15" customHeight="1">
      <c r="A45" s="26">
        <v>1996</v>
      </c>
      <c r="B45" s="28">
        <f t="shared" si="1"/>
        <v>-1.7000000000000015E-2</v>
      </c>
      <c r="C45" s="20">
        <v>1.425</v>
      </c>
      <c r="D45" s="26"/>
    </row>
    <row r="46" spans="1:4" ht="15" customHeight="1">
      <c r="A46" s="26">
        <v>1997</v>
      </c>
      <c r="B46" s="28">
        <f t="shared" si="1"/>
        <v>-2.0500000000000074E-2</v>
      </c>
      <c r="C46" s="20">
        <v>1.3879999999999999</v>
      </c>
      <c r="D46" s="26"/>
    </row>
    <row r="47" spans="1:4" ht="15" customHeight="1">
      <c r="A47" s="26">
        <v>1998</v>
      </c>
      <c r="B47" s="28">
        <f t="shared" si="1"/>
        <v>-2.2999999999999909E-2</v>
      </c>
      <c r="C47" s="20">
        <v>1.3839999999999999</v>
      </c>
      <c r="D47" s="26">
        <v>1998</v>
      </c>
    </row>
    <row r="48" spans="1:4" ht="15" customHeight="1">
      <c r="A48" s="26">
        <v>1999</v>
      </c>
      <c r="B48" s="28">
        <f t="shared" si="1"/>
        <v>-1.2499999999999956E-2</v>
      </c>
      <c r="C48" s="20">
        <v>1.3420000000000001</v>
      </c>
      <c r="D48" s="26"/>
    </row>
    <row r="49" spans="1:5" ht="15" customHeight="1">
      <c r="A49" s="26">
        <v>2000</v>
      </c>
      <c r="B49" s="28">
        <f t="shared" si="1"/>
        <v>-6.0000000000000053E-3</v>
      </c>
      <c r="C49" s="20">
        <v>1.359</v>
      </c>
      <c r="D49" s="26"/>
    </row>
    <row r="50" spans="1:5" ht="15" customHeight="1">
      <c r="A50" s="26">
        <v>2001</v>
      </c>
      <c r="B50" s="28">
        <f t="shared" si="1"/>
        <v>-1.9499999999999962E-2</v>
      </c>
      <c r="C50" s="20">
        <v>1.33</v>
      </c>
      <c r="D50" s="26"/>
    </row>
    <row r="51" spans="1:5" ht="15" customHeight="1">
      <c r="A51" s="26">
        <v>2002</v>
      </c>
      <c r="B51" s="28">
        <f t="shared" si="1"/>
        <v>-2.0000000000000018E-2</v>
      </c>
      <c r="C51" s="20">
        <v>1.32</v>
      </c>
      <c r="D51" s="26"/>
    </row>
    <row r="52" spans="1:5" ht="15" customHeight="1">
      <c r="A52" s="26">
        <v>2003</v>
      </c>
      <c r="B52" s="28">
        <f t="shared" si="1"/>
        <v>-1.5000000000000013E-2</v>
      </c>
      <c r="C52" s="20">
        <v>1.29</v>
      </c>
      <c r="D52" s="26"/>
    </row>
    <row r="53" spans="1:5" ht="15" customHeight="1">
      <c r="A53" s="26">
        <v>2004</v>
      </c>
      <c r="B53" s="28">
        <f t="shared" si="1"/>
        <v>-1.5000000000000013E-2</v>
      </c>
      <c r="C53" s="20">
        <v>1.29</v>
      </c>
      <c r="D53" s="26">
        <v>2004</v>
      </c>
    </row>
    <row r="54" spans="1:5" ht="15" customHeight="1">
      <c r="A54" s="26">
        <v>2005</v>
      </c>
      <c r="B54" s="28">
        <f t="shared" si="1"/>
        <v>1.5000000000000013E-2</v>
      </c>
      <c r="C54" s="20">
        <v>1.26</v>
      </c>
      <c r="D54" s="26">
        <v>2005</v>
      </c>
    </row>
    <row r="55" spans="1:5" ht="15" customHeight="1">
      <c r="A55" s="26">
        <v>2006</v>
      </c>
      <c r="B55" s="28">
        <f t="shared" si="1"/>
        <v>4.0000000000000036E-2</v>
      </c>
      <c r="C55" s="20">
        <v>1.32</v>
      </c>
      <c r="D55" s="26">
        <v>2006</v>
      </c>
    </row>
    <row r="56" spans="1:5" ht="15" customHeight="1">
      <c r="A56" s="26">
        <v>2007</v>
      </c>
      <c r="B56" s="28">
        <f t="shared" si="1"/>
        <v>2.5000000000000022E-2</v>
      </c>
      <c r="C56" s="20">
        <v>1.34</v>
      </c>
      <c r="D56" s="26">
        <v>2007</v>
      </c>
    </row>
    <row r="57" spans="1:5" ht="15" customHeight="1">
      <c r="A57" s="26">
        <v>2008</v>
      </c>
      <c r="B57" s="28">
        <f t="shared" si="1"/>
        <v>1.5000000000000013E-2</v>
      </c>
      <c r="C57" s="20">
        <v>1.37</v>
      </c>
      <c r="D57" s="26">
        <v>2008</v>
      </c>
    </row>
    <row r="58" spans="1:5" ht="15" customHeight="1">
      <c r="A58" s="26">
        <v>2009</v>
      </c>
      <c r="B58" s="28">
        <f t="shared" si="1"/>
        <v>9.9999999999998979E-3</v>
      </c>
      <c r="C58" s="20">
        <v>1.37</v>
      </c>
      <c r="D58" s="26"/>
    </row>
    <row r="59" spans="1:5" ht="15" customHeight="1">
      <c r="A59" s="26">
        <v>2010</v>
      </c>
      <c r="B59" s="28">
        <f t="shared" si="1"/>
        <v>9.9999999999998979E-3</v>
      </c>
      <c r="C59" s="20">
        <v>1.39</v>
      </c>
      <c r="D59" s="26"/>
    </row>
    <row r="60" spans="1:5" ht="15" customHeight="1">
      <c r="A60" s="26">
        <v>2011</v>
      </c>
      <c r="B60" s="28">
        <f t="shared" si="1"/>
        <v>1.0000000000000009E-2</v>
      </c>
      <c r="C60" s="20">
        <v>1.39</v>
      </c>
      <c r="D60" s="26"/>
    </row>
    <row r="61" spans="1:5" ht="15" customHeight="1">
      <c r="A61" s="26">
        <v>2012</v>
      </c>
      <c r="B61" s="28">
        <f t="shared" si="1"/>
        <v>2.0000000000000018E-2</v>
      </c>
      <c r="C61" s="20">
        <v>1.41</v>
      </c>
      <c r="D61" s="26">
        <v>2012</v>
      </c>
    </row>
    <row r="62" spans="1:5" ht="15" customHeight="1">
      <c r="A62" s="26">
        <v>2013</v>
      </c>
      <c r="B62" s="28">
        <f t="shared" si="1"/>
        <v>5.0000000000000044E-3</v>
      </c>
      <c r="C62" s="20">
        <v>1.43</v>
      </c>
      <c r="D62" s="26"/>
    </row>
    <row r="63" spans="1:5" ht="15" customHeight="1">
      <c r="A63" s="26">
        <v>2014</v>
      </c>
      <c r="B63" s="28">
        <f t="shared" si="1"/>
        <v>1.0000000000000009E-2</v>
      </c>
      <c r="C63" s="20">
        <v>1.42</v>
      </c>
      <c r="D63" s="26"/>
    </row>
    <row r="64" spans="1:5" ht="15" customHeight="1">
      <c r="A64" s="27">
        <v>2015</v>
      </c>
      <c r="B64" s="28">
        <f t="shared" si="1"/>
        <v>1.0000000000000009E-2</v>
      </c>
      <c r="C64" s="25">
        <v>1.45</v>
      </c>
      <c r="D64" s="26"/>
      <c r="E64" s="18"/>
    </row>
    <row r="65" spans="1:5" ht="15" customHeight="1">
      <c r="A65" s="26">
        <v>2016</v>
      </c>
      <c r="B65" s="28">
        <f t="shared" si="1"/>
        <v>-1.0000000000000009E-2</v>
      </c>
      <c r="C65" s="25">
        <v>1.44</v>
      </c>
      <c r="D65" s="26"/>
      <c r="E65" s="18"/>
    </row>
    <row r="66" spans="1:5" ht="15" customHeight="1" thickBot="1">
      <c r="A66" s="40">
        <v>2017</v>
      </c>
      <c r="B66" s="38">
        <f>C66-C65</f>
        <v>-1.0000000000000009E-2</v>
      </c>
      <c r="C66" s="39">
        <v>1.43</v>
      </c>
      <c r="D66" s="40">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2"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37</v>
      </c>
    </row>
    <row r="5" spans="1:4" ht="15" customHeight="1">
      <c r="A5" s="8" t="s">
        <v>13</v>
      </c>
    </row>
    <row r="6" spans="1:4" ht="15" customHeight="1">
      <c r="A6" s="8" t="s">
        <v>10</v>
      </c>
    </row>
    <row r="7" spans="1:4" ht="15" customHeight="1" thickBot="1">
      <c r="A7" s="11"/>
      <c r="B7" s="33"/>
      <c r="C7" s="21"/>
      <c r="D7" s="11"/>
    </row>
    <row r="8" spans="1:4" ht="15" customHeight="1" thickTop="1">
      <c r="A8" s="12" t="s">
        <v>4</v>
      </c>
      <c r="B8" s="34" t="s">
        <v>11</v>
      </c>
      <c r="C8" s="22" t="s">
        <v>12</v>
      </c>
      <c r="D8" s="12" t="s">
        <v>6</v>
      </c>
    </row>
    <row r="9" spans="1:4" ht="15" customHeight="1">
      <c r="A9" s="26">
        <v>1960</v>
      </c>
      <c r="B9" s="31">
        <f>(C10-C9)</f>
        <v>-3.0000000000000249E-2</v>
      </c>
      <c r="C9" s="23">
        <v>6.45</v>
      </c>
      <c r="D9" s="26">
        <v>1960</v>
      </c>
    </row>
    <row r="10" spans="1:4" ht="15" customHeight="1">
      <c r="A10" s="26">
        <v>1961</v>
      </c>
      <c r="B10" s="30">
        <f>(C11-C9)/(A11-A9)</f>
        <v>-4.850000000000021E-2</v>
      </c>
      <c r="C10" s="24">
        <v>6.42</v>
      </c>
      <c r="D10" s="26">
        <v>1961</v>
      </c>
    </row>
    <row r="11" spans="1:4" ht="15" customHeight="1">
      <c r="A11" s="26">
        <v>1962</v>
      </c>
      <c r="B11" s="30">
        <f t="shared" ref="B11:B65" si="0">(C12-C10)/(A12-A10)</f>
        <v>-8.6999999999999744E-2</v>
      </c>
      <c r="C11" s="24">
        <v>6.3529999999999998</v>
      </c>
      <c r="D11" s="26">
        <v>1962</v>
      </c>
    </row>
    <row r="12" spans="1:4" ht="15" customHeight="1">
      <c r="A12" s="26">
        <v>1963</v>
      </c>
      <c r="B12" s="30">
        <f t="shared" si="0"/>
        <v>-0.12650000000000006</v>
      </c>
      <c r="C12" s="24">
        <v>6.2460000000000004</v>
      </c>
      <c r="D12" s="26">
        <v>1963</v>
      </c>
    </row>
    <row r="13" spans="1:4" ht="15" customHeight="1">
      <c r="A13" s="26">
        <v>1964</v>
      </c>
      <c r="B13" s="30">
        <f t="shared" si="0"/>
        <v>-0.1615000000000002</v>
      </c>
      <c r="C13" s="24">
        <v>6.1</v>
      </c>
      <c r="D13" s="26">
        <v>1964</v>
      </c>
    </row>
    <row r="14" spans="1:4" ht="15" customHeight="1">
      <c r="A14" s="26">
        <v>1965</v>
      </c>
      <c r="B14" s="30">
        <f t="shared" si="0"/>
        <v>-0.18599999999999994</v>
      </c>
      <c r="C14" s="24">
        <v>5.923</v>
      </c>
      <c r="D14" s="26">
        <v>1965</v>
      </c>
    </row>
    <row r="15" spans="1:4" ht="15" customHeight="1">
      <c r="A15" s="26">
        <v>1966</v>
      </c>
      <c r="B15" s="30">
        <f t="shared" si="0"/>
        <v>-0.19700000000000006</v>
      </c>
      <c r="C15" s="24">
        <v>5.7279999999999998</v>
      </c>
      <c r="D15" s="26">
        <v>1966</v>
      </c>
    </row>
    <row r="16" spans="1:4" ht="15" customHeight="1">
      <c r="A16" s="26">
        <v>1967</v>
      </c>
      <c r="B16" s="30">
        <f t="shared" si="0"/>
        <v>-0.19399999999999995</v>
      </c>
      <c r="C16" s="24">
        <v>5.5289999999999999</v>
      </c>
      <c r="D16" s="26">
        <v>1967</v>
      </c>
    </row>
    <row r="17" spans="1:4" ht="15" customHeight="1">
      <c r="A17" s="26">
        <v>1968</v>
      </c>
      <c r="B17" s="30">
        <f t="shared" si="0"/>
        <v>-0.18100000000000005</v>
      </c>
      <c r="C17" s="24">
        <v>5.34</v>
      </c>
      <c r="D17" s="26">
        <v>1968</v>
      </c>
    </row>
    <row r="18" spans="1:4" ht="15" customHeight="1">
      <c r="A18" s="26">
        <v>1969</v>
      </c>
      <c r="B18" s="30">
        <f t="shared" si="0"/>
        <v>-0.16299999999999981</v>
      </c>
      <c r="C18" s="24">
        <v>5.1669999999999998</v>
      </c>
      <c r="D18" s="26">
        <v>1969</v>
      </c>
    </row>
    <row r="19" spans="1:4" ht="15" customHeight="1">
      <c r="A19" s="26">
        <v>1970</v>
      </c>
      <c r="B19" s="30">
        <f t="shared" si="0"/>
        <v>-0.14349999999999996</v>
      </c>
      <c r="C19" s="24">
        <v>5.0140000000000002</v>
      </c>
      <c r="D19" s="26">
        <v>1970</v>
      </c>
    </row>
    <row r="20" spans="1:4" ht="15" customHeight="1">
      <c r="A20" s="26">
        <v>1971</v>
      </c>
      <c r="B20" s="30">
        <f t="shared" si="0"/>
        <v>-0.12850000000000028</v>
      </c>
      <c r="C20" s="24">
        <v>4.88</v>
      </c>
      <c r="D20" s="26">
        <v>1971</v>
      </c>
    </row>
    <row r="21" spans="1:4" ht="15" customHeight="1">
      <c r="A21" s="26">
        <v>1972</v>
      </c>
      <c r="B21" s="30">
        <f t="shared" si="0"/>
        <v>-0.12000000000000011</v>
      </c>
      <c r="C21" s="24">
        <v>4.7569999999999997</v>
      </c>
      <c r="D21" s="26">
        <v>1972</v>
      </c>
    </row>
    <row r="22" spans="1:4" ht="15" customHeight="1">
      <c r="A22" s="26">
        <v>1973</v>
      </c>
      <c r="B22" s="30">
        <f t="shared" si="0"/>
        <v>-0.11450000000000005</v>
      </c>
      <c r="C22" s="24">
        <v>4.6399999999999997</v>
      </c>
      <c r="D22" s="26">
        <v>1973</v>
      </c>
    </row>
    <row r="23" spans="1:4" ht="15" customHeight="1">
      <c r="A23" s="26">
        <v>1974</v>
      </c>
      <c r="B23" s="30">
        <f t="shared" si="0"/>
        <v>-0.10749999999999993</v>
      </c>
      <c r="C23" s="24">
        <v>4.5279999999999996</v>
      </c>
      <c r="D23" s="26">
        <v>1974</v>
      </c>
    </row>
    <row r="24" spans="1:4" ht="15" customHeight="1">
      <c r="A24" s="26">
        <v>1975</v>
      </c>
      <c r="B24" s="30">
        <f t="shared" si="0"/>
        <v>-9.8499999999999588E-2</v>
      </c>
      <c r="C24" s="24">
        <v>4.4249999999999998</v>
      </c>
      <c r="D24" s="26">
        <v>1975</v>
      </c>
    </row>
    <row r="25" spans="1:4" ht="15" customHeight="1">
      <c r="A25" s="26">
        <v>1976</v>
      </c>
      <c r="B25" s="30">
        <f t="shared" si="0"/>
        <v>-8.8000000000000078E-2</v>
      </c>
      <c r="C25" s="24">
        <v>4.3310000000000004</v>
      </c>
      <c r="D25" s="26">
        <v>1976</v>
      </c>
    </row>
    <row r="26" spans="1:4" ht="15" customHeight="1">
      <c r="A26" s="26">
        <v>1977</v>
      </c>
      <c r="B26" s="30">
        <f t="shared" si="0"/>
        <v>-7.6000000000000068E-2</v>
      </c>
      <c r="C26" s="24">
        <v>4.2489999999999997</v>
      </c>
      <c r="D26" s="26">
        <v>1977</v>
      </c>
    </row>
    <row r="27" spans="1:4" ht="15" customHeight="1">
      <c r="A27" s="26">
        <v>1978</v>
      </c>
      <c r="B27" s="30">
        <f t="shared" si="0"/>
        <v>-6.449999999999978E-2</v>
      </c>
      <c r="C27" s="24">
        <v>4.1790000000000003</v>
      </c>
      <c r="D27" s="26">
        <v>1978</v>
      </c>
    </row>
    <row r="28" spans="1:4" ht="15" customHeight="1">
      <c r="A28" s="26">
        <v>1979</v>
      </c>
      <c r="B28" s="30">
        <f t="shared" si="0"/>
        <v>-5.5500000000000327E-2</v>
      </c>
      <c r="C28" s="24">
        <v>4.12</v>
      </c>
      <c r="D28" s="26">
        <v>1979</v>
      </c>
    </row>
    <row r="29" spans="1:4" ht="15" customHeight="1">
      <c r="A29" s="29">
        <v>1980</v>
      </c>
      <c r="B29" s="30">
        <f t="shared" si="0"/>
        <v>-4.9500000000000099E-2</v>
      </c>
      <c r="C29" s="24">
        <v>4.0679999999999996</v>
      </c>
      <c r="D29" s="26">
        <v>1980</v>
      </c>
    </row>
    <row r="30" spans="1:4" ht="15" customHeight="1">
      <c r="A30" s="26">
        <v>1981</v>
      </c>
      <c r="B30" s="30">
        <f t="shared" si="0"/>
        <v>-4.6999999999999709E-2</v>
      </c>
      <c r="C30" s="24">
        <v>4.0209999999999999</v>
      </c>
      <c r="D30" s="26"/>
    </row>
    <row r="31" spans="1:4" ht="15" customHeight="1">
      <c r="A31" s="26">
        <v>1982</v>
      </c>
      <c r="B31" s="30">
        <f t="shared" si="0"/>
        <v>-4.8000000000000043E-2</v>
      </c>
      <c r="C31" s="24">
        <v>3.9740000000000002</v>
      </c>
      <c r="D31" s="26"/>
    </row>
    <row r="32" spans="1:4" ht="15" customHeight="1">
      <c r="A32" s="26">
        <v>1983</v>
      </c>
      <c r="B32" s="30">
        <f t="shared" si="0"/>
        <v>-5.1000000000000156E-2</v>
      </c>
      <c r="C32" s="24">
        <v>3.9249999999999998</v>
      </c>
      <c r="D32" s="26"/>
    </row>
    <row r="33" spans="1:4" ht="15" customHeight="1">
      <c r="A33" s="27">
        <v>1984</v>
      </c>
      <c r="B33" s="30">
        <f t="shared" si="0"/>
        <v>-5.4499999999999993E-2</v>
      </c>
      <c r="C33" s="24">
        <v>3.8719999999999999</v>
      </c>
      <c r="D33" s="26"/>
    </row>
    <row r="34" spans="1:4" ht="15" customHeight="1">
      <c r="A34" s="29">
        <v>1985</v>
      </c>
      <c r="B34" s="30">
        <f t="shared" si="0"/>
        <v>-5.6499999999999995E-2</v>
      </c>
      <c r="C34" s="24">
        <v>3.8159999999999998</v>
      </c>
      <c r="D34" s="26"/>
    </row>
    <row r="35" spans="1:4" ht="15" customHeight="1">
      <c r="A35" s="27">
        <v>1986</v>
      </c>
      <c r="B35" s="30">
        <f t="shared" si="0"/>
        <v>-5.6499999999999995E-2</v>
      </c>
      <c r="C35" s="24">
        <v>3.7589999999999999</v>
      </c>
      <c r="D35" s="26">
        <v>1986</v>
      </c>
    </row>
    <row r="36" spans="1:4" ht="15" customHeight="1">
      <c r="A36" s="27">
        <v>1987</v>
      </c>
      <c r="B36" s="30">
        <f t="shared" si="0"/>
        <v>-5.4499999999999993E-2</v>
      </c>
      <c r="C36" s="24">
        <v>3.7029999999999998</v>
      </c>
      <c r="D36" s="26"/>
    </row>
    <row r="37" spans="1:4" ht="15" customHeight="1">
      <c r="A37" s="27">
        <v>1988</v>
      </c>
      <c r="B37" s="30">
        <f t="shared" si="0"/>
        <v>-5.1499999999999879E-2</v>
      </c>
      <c r="C37" s="24">
        <v>3.65</v>
      </c>
      <c r="D37" s="26"/>
    </row>
    <row r="38" spans="1:4" ht="15" customHeight="1">
      <c r="A38" s="27">
        <v>1989</v>
      </c>
      <c r="B38" s="30">
        <f t="shared" si="0"/>
        <v>-4.8000000000000043E-2</v>
      </c>
      <c r="C38" s="24">
        <v>3.6</v>
      </c>
      <c r="D38" s="26"/>
    </row>
    <row r="39" spans="1:4" ht="15" customHeight="1">
      <c r="A39" s="27">
        <v>1990</v>
      </c>
      <c r="B39" s="30">
        <f t="shared" si="0"/>
        <v>-4.5000000000000151E-2</v>
      </c>
      <c r="C39" s="25">
        <v>3.5539999999999998</v>
      </c>
      <c r="D39" s="26"/>
    </row>
    <row r="40" spans="1:4" ht="15" customHeight="1">
      <c r="A40" s="27">
        <v>1991</v>
      </c>
      <c r="B40" s="30">
        <f t="shared" si="0"/>
        <v>-4.3999999999999817E-2</v>
      </c>
      <c r="C40" s="25">
        <v>3.51</v>
      </c>
      <c r="D40" s="26"/>
    </row>
    <row r="41" spans="1:4" ht="15" customHeight="1">
      <c r="A41" s="27">
        <v>1992</v>
      </c>
      <c r="B41" s="30">
        <f t="shared" si="0"/>
        <v>-4.3999999999999817E-2</v>
      </c>
      <c r="C41" s="25">
        <v>3.4660000000000002</v>
      </c>
      <c r="D41" s="26">
        <v>1992</v>
      </c>
    </row>
    <row r="42" spans="1:4" ht="15" customHeight="1">
      <c r="A42" s="27">
        <v>1993</v>
      </c>
      <c r="B42" s="30">
        <f t="shared" si="0"/>
        <v>-4.7000000000000153E-2</v>
      </c>
      <c r="C42" s="25">
        <v>3.4220000000000002</v>
      </c>
      <c r="D42" s="26"/>
    </row>
    <row r="43" spans="1:4" ht="15" customHeight="1">
      <c r="A43" s="26">
        <v>1994</v>
      </c>
      <c r="B43" s="30">
        <f t="shared" si="0"/>
        <v>-5.4499999999999993E-2</v>
      </c>
      <c r="C43" s="20">
        <v>3.3719999999999999</v>
      </c>
      <c r="D43" s="26"/>
    </row>
    <row r="44" spans="1:4" ht="15" customHeight="1">
      <c r="A44" s="26">
        <v>1995</v>
      </c>
      <c r="B44" s="30">
        <f t="shared" si="0"/>
        <v>-6.6999999999999948E-2</v>
      </c>
      <c r="C44" s="20">
        <v>3.3130000000000002</v>
      </c>
      <c r="D44" s="26">
        <v>1995</v>
      </c>
    </row>
    <row r="45" spans="1:4" ht="15" customHeight="1">
      <c r="A45" s="26">
        <v>1996</v>
      </c>
      <c r="B45" s="30">
        <f t="shared" si="0"/>
        <v>-8.4000000000000075E-2</v>
      </c>
      <c r="C45" s="20">
        <v>3.238</v>
      </c>
      <c r="D45" s="26">
        <v>1996</v>
      </c>
    </row>
    <row r="46" spans="1:4" ht="15" customHeight="1">
      <c r="A46" s="26">
        <v>1997</v>
      </c>
      <c r="B46" s="30">
        <f t="shared" si="0"/>
        <v>-0.10099999999999998</v>
      </c>
      <c r="C46" s="20">
        <v>3.145</v>
      </c>
      <c r="D46" s="26">
        <v>1997</v>
      </c>
    </row>
    <row r="47" spans="1:4" ht="15" customHeight="1">
      <c r="A47" s="26">
        <v>1998</v>
      </c>
      <c r="B47" s="30">
        <f t="shared" si="0"/>
        <v>-0.1160000000000001</v>
      </c>
      <c r="C47" s="20">
        <v>3.036</v>
      </c>
      <c r="D47" s="26">
        <v>1998</v>
      </c>
    </row>
    <row r="48" spans="1:4" ht="15" customHeight="1">
      <c r="A48" s="26">
        <v>1999</v>
      </c>
      <c r="B48" s="30">
        <f t="shared" si="0"/>
        <v>-0.12600000000000011</v>
      </c>
      <c r="C48" s="20">
        <v>2.9129999999999998</v>
      </c>
      <c r="D48" s="26">
        <v>1999</v>
      </c>
    </row>
    <row r="49" spans="1:5" ht="15" customHeight="1">
      <c r="A49" s="26">
        <v>2000</v>
      </c>
      <c r="B49" s="30">
        <f t="shared" si="0"/>
        <v>-0.12799999999999989</v>
      </c>
      <c r="C49" s="20">
        <v>2.7839999999999998</v>
      </c>
      <c r="D49" s="26">
        <v>2000</v>
      </c>
    </row>
    <row r="50" spans="1:5" ht="15" customHeight="1">
      <c r="A50" s="26">
        <v>2001</v>
      </c>
      <c r="B50" s="30">
        <f t="shared" si="0"/>
        <v>-0.12249999999999983</v>
      </c>
      <c r="C50" s="20">
        <v>2.657</v>
      </c>
      <c r="D50" s="26">
        <v>2001</v>
      </c>
    </row>
    <row r="51" spans="1:5" ht="15" customHeight="1">
      <c r="A51" s="26">
        <v>2002</v>
      </c>
      <c r="B51" s="30">
        <f t="shared" si="0"/>
        <v>-0.10949999999999993</v>
      </c>
      <c r="C51" s="20">
        <v>2.5390000000000001</v>
      </c>
      <c r="D51" s="26">
        <v>2002</v>
      </c>
    </row>
    <row r="52" spans="1:5" ht="15" customHeight="1">
      <c r="A52" s="26">
        <v>2003</v>
      </c>
      <c r="B52" s="30">
        <f t="shared" si="0"/>
        <v>-9.2000000000000082E-2</v>
      </c>
      <c r="C52" s="20">
        <v>2.4380000000000002</v>
      </c>
      <c r="D52" s="26">
        <v>2003</v>
      </c>
    </row>
    <row r="53" spans="1:5" ht="15" customHeight="1">
      <c r="A53" s="26">
        <v>2004</v>
      </c>
      <c r="B53" s="30">
        <f t="shared" si="0"/>
        <v>-7.2500000000000009E-2</v>
      </c>
      <c r="C53" s="20">
        <v>2.355</v>
      </c>
      <c r="D53" s="26">
        <v>2004</v>
      </c>
    </row>
    <row r="54" spans="1:5" ht="15" customHeight="1">
      <c r="A54" s="26">
        <v>2005</v>
      </c>
      <c r="B54" s="30">
        <f t="shared" si="0"/>
        <v>-5.2999999999999936E-2</v>
      </c>
      <c r="C54" s="20">
        <v>2.2930000000000001</v>
      </c>
      <c r="D54" s="26">
        <v>2005</v>
      </c>
    </row>
    <row r="55" spans="1:5" ht="15" customHeight="1">
      <c r="A55" s="26">
        <v>2006</v>
      </c>
      <c r="B55" s="30">
        <f t="shared" si="0"/>
        <v>-3.8000000000000034E-2</v>
      </c>
      <c r="C55" s="20">
        <v>2.2490000000000001</v>
      </c>
      <c r="D55" s="26">
        <v>2006</v>
      </c>
    </row>
    <row r="56" spans="1:5" ht="15" customHeight="1">
      <c r="A56" s="26">
        <v>2007</v>
      </c>
      <c r="B56" s="30">
        <f t="shared" si="0"/>
        <v>-2.9000000000000137E-2</v>
      </c>
      <c r="C56" s="20">
        <v>2.2170000000000001</v>
      </c>
      <c r="D56" s="26">
        <v>2007</v>
      </c>
    </row>
    <row r="57" spans="1:5" ht="15" customHeight="1">
      <c r="A57" s="26">
        <v>2008</v>
      </c>
      <c r="B57" s="30">
        <f t="shared" si="0"/>
        <v>-2.4000000000000021E-2</v>
      </c>
      <c r="C57" s="20">
        <v>2.1909999999999998</v>
      </c>
      <c r="D57" s="26"/>
    </row>
    <row r="58" spans="1:5" ht="15" customHeight="1">
      <c r="A58" s="26">
        <v>2009</v>
      </c>
      <c r="B58" s="30">
        <f t="shared" si="0"/>
        <v>-2.0999999999999908E-2</v>
      </c>
      <c r="C58" s="20">
        <v>2.169</v>
      </c>
      <c r="D58" s="26"/>
    </row>
    <row r="59" spans="1:5" ht="15" customHeight="1">
      <c r="A59" s="26">
        <v>2010</v>
      </c>
      <c r="B59" s="30">
        <f t="shared" si="0"/>
        <v>-2.0000000000000018E-2</v>
      </c>
      <c r="C59" s="20">
        <v>2.149</v>
      </c>
      <c r="D59" s="26"/>
    </row>
    <row r="60" spans="1:5" ht="15" customHeight="1">
      <c r="A60" s="26">
        <v>2011</v>
      </c>
      <c r="B60" s="30">
        <f t="shared" si="0"/>
        <v>-1.9500000000000073E-2</v>
      </c>
      <c r="C60" s="20">
        <v>2.129</v>
      </c>
      <c r="D60" s="26"/>
    </row>
    <row r="61" spans="1:5" ht="15" customHeight="1">
      <c r="A61" s="26">
        <v>2012</v>
      </c>
      <c r="B61" s="30">
        <f t="shared" si="0"/>
        <v>-1.8499999999999961E-2</v>
      </c>
      <c r="C61" s="20">
        <v>2.11</v>
      </c>
      <c r="D61" s="26"/>
    </row>
    <row r="62" spans="1:5" ht="15" customHeight="1">
      <c r="A62" s="26">
        <v>2013</v>
      </c>
      <c r="B62" s="30">
        <f t="shared" si="0"/>
        <v>-1.8000000000000016E-2</v>
      </c>
      <c r="C62" s="20">
        <v>2.0920000000000001</v>
      </c>
      <c r="D62" s="26"/>
    </row>
    <row r="63" spans="1:5" ht="15" customHeight="1">
      <c r="A63" s="26">
        <v>2014</v>
      </c>
      <c r="B63" s="30">
        <f t="shared" si="0"/>
        <v>-1.8000000000000016E-2</v>
      </c>
      <c r="C63" s="20">
        <v>2.0739999999999998</v>
      </c>
      <c r="D63" s="26"/>
    </row>
    <row r="64" spans="1:5" ht="15" customHeight="1">
      <c r="A64" s="27">
        <v>2015</v>
      </c>
      <c r="B64" s="30">
        <f t="shared" si="0"/>
        <v>-1.8499999999999961E-2</v>
      </c>
      <c r="C64" s="25">
        <v>2.056</v>
      </c>
      <c r="D64" s="26"/>
      <c r="E64" s="18"/>
    </row>
    <row r="65" spans="1:5" ht="15" customHeight="1">
      <c r="A65" s="26">
        <v>2016</v>
      </c>
      <c r="B65" s="30">
        <f t="shared" si="0"/>
        <v>-1.8499999999999961E-2</v>
      </c>
      <c r="C65" s="25">
        <v>2.0369999999999999</v>
      </c>
      <c r="D65" s="26"/>
      <c r="E65" s="18"/>
    </row>
    <row r="66" spans="1:5" ht="15" customHeight="1" thickBot="1">
      <c r="A66" s="40">
        <v>2017</v>
      </c>
      <c r="B66" s="41">
        <f>C66-C65</f>
        <v>-1.7999999999999794E-2</v>
      </c>
      <c r="C66" s="39">
        <v>2.0190000000000001</v>
      </c>
      <c r="D66" s="40">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2"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41</v>
      </c>
    </row>
    <row r="5" spans="1:4" ht="15" customHeight="1">
      <c r="A5" s="8" t="s">
        <v>13</v>
      </c>
    </row>
    <row r="6" spans="1:4" ht="15" customHeight="1">
      <c r="A6" s="8" t="s">
        <v>10</v>
      </c>
    </row>
    <row r="7" spans="1:4" ht="15" customHeight="1" thickBot="1">
      <c r="A7" s="11"/>
      <c r="B7" s="33"/>
      <c r="C7" s="21"/>
      <c r="D7" s="11"/>
    </row>
    <row r="8" spans="1:4" ht="15" customHeight="1" thickTop="1">
      <c r="A8" s="12" t="s">
        <v>4</v>
      </c>
      <c r="B8" s="34" t="s">
        <v>11</v>
      </c>
      <c r="C8" s="22" t="s">
        <v>12</v>
      </c>
      <c r="D8" s="12" t="s">
        <v>6</v>
      </c>
    </row>
    <row r="9" spans="1:4" ht="15" customHeight="1">
      <c r="A9" s="26">
        <v>1960</v>
      </c>
      <c r="B9" s="31">
        <f>(C10-C9)</f>
        <v>-6.0999999999999943E-2</v>
      </c>
      <c r="C9" s="23">
        <v>7.1479999999999997</v>
      </c>
      <c r="D9" s="26">
        <v>1960</v>
      </c>
    </row>
    <row r="10" spans="1:4" ht="15" customHeight="1">
      <c r="A10" s="26">
        <v>1961</v>
      </c>
      <c r="B10" s="30">
        <f>(C11-C9)/(A11-A9)</f>
        <v>-6.4000000000000057E-2</v>
      </c>
      <c r="C10" s="24">
        <v>7.0869999999999997</v>
      </c>
      <c r="D10" s="26"/>
    </row>
    <row r="11" spans="1:4" ht="15" customHeight="1">
      <c r="A11" s="26">
        <v>1962</v>
      </c>
      <c r="B11" s="30">
        <f t="shared" ref="B11:B65" si="0">(C12-C10)/(A12-A10)</f>
        <v>-6.999999999999984E-2</v>
      </c>
      <c r="C11" s="24">
        <v>7.02</v>
      </c>
      <c r="D11" s="26"/>
    </row>
    <row r="12" spans="1:4" ht="15" customHeight="1">
      <c r="A12" s="26">
        <v>1963</v>
      </c>
      <c r="B12" s="30">
        <f t="shared" si="0"/>
        <v>-7.649999999999979E-2</v>
      </c>
      <c r="C12" s="24">
        <v>6.9470000000000001</v>
      </c>
      <c r="D12" s="26"/>
    </row>
    <row r="13" spans="1:4" ht="15" customHeight="1">
      <c r="A13" s="26">
        <v>1964</v>
      </c>
      <c r="B13" s="30">
        <f t="shared" si="0"/>
        <v>-8.3000000000000185E-2</v>
      </c>
      <c r="C13" s="24">
        <v>6.867</v>
      </c>
      <c r="D13" s="26"/>
    </row>
    <row r="14" spans="1:4" ht="15" customHeight="1">
      <c r="A14" s="26">
        <v>1965</v>
      </c>
      <c r="B14" s="30">
        <f t="shared" si="0"/>
        <v>-8.8999999999999968E-2</v>
      </c>
      <c r="C14" s="24">
        <v>6.7809999999999997</v>
      </c>
      <c r="D14" s="26">
        <v>1965</v>
      </c>
    </row>
    <row r="15" spans="1:4" ht="15" customHeight="1">
      <c r="A15" s="26">
        <v>1966</v>
      </c>
      <c r="B15" s="30">
        <f t="shared" si="0"/>
        <v>-9.5999999999999641E-2</v>
      </c>
      <c r="C15" s="24">
        <v>6.6890000000000001</v>
      </c>
      <c r="D15" s="26"/>
    </row>
    <row r="16" spans="1:4" ht="15" customHeight="1">
      <c r="A16" s="26">
        <v>1967</v>
      </c>
      <c r="B16" s="30">
        <f t="shared" si="0"/>
        <v>-0.10199999999999987</v>
      </c>
      <c r="C16" s="24">
        <v>6.5890000000000004</v>
      </c>
      <c r="D16" s="26"/>
    </row>
    <row r="17" spans="1:4" ht="15" customHeight="1">
      <c r="A17" s="26">
        <v>1968</v>
      </c>
      <c r="B17" s="30">
        <f t="shared" si="0"/>
        <v>-0.10650000000000004</v>
      </c>
      <c r="C17" s="24">
        <v>6.4850000000000003</v>
      </c>
      <c r="D17" s="26"/>
    </row>
    <row r="18" spans="1:4" ht="15" customHeight="1">
      <c r="A18" s="26">
        <v>1969</v>
      </c>
      <c r="B18" s="30">
        <f t="shared" si="0"/>
        <v>-0.11050000000000004</v>
      </c>
      <c r="C18" s="24">
        <v>6.3760000000000003</v>
      </c>
      <c r="D18" s="26"/>
    </row>
    <row r="19" spans="1:4" ht="15" customHeight="1">
      <c r="A19" s="26">
        <v>1970</v>
      </c>
      <c r="B19" s="30">
        <f t="shared" si="0"/>
        <v>-0.1120000000000001</v>
      </c>
      <c r="C19" s="24">
        <v>6.2640000000000002</v>
      </c>
      <c r="D19" s="26">
        <v>1970</v>
      </c>
    </row>
    <row r="20" spans="1:4" ht="15" customHeight="1">
      <c r="A20" s="26">
        <v>1971</v>
      </c>
      <c r="B20" s="30">
        <f t="shared" si="0"/>
        <v>-0.11149999999999993</v>
      </c>
      <c r="C20" s="24">
        <v>6.1520000000000001</v>
      </c>
      <c r="D20" s="26"/>
    </row>
    <row r="21" spans="1:4" ht="15" customHeight="1">
      <c r="A21" s="26">
        <v>1972</v>
      </c>
      <c r="B21" s="30">
        <f t="shared" si="0"/>
        <v>-0.11050000000000004</v>
      </c>
      <c r="C21" s="24">
        <v>6.0410000000000004</v>
      </c>
      <c r="D21" s="26"/>
    </row>
    <row r="22" spans="1:4" ht="15" customHeight="1">
      <c r="A22" s="26">
        <v>1973</v>
      </c>
      <c r="B22" s="30">
        <f t="shared" si="0"/>
        <v>-0.10850000000000026</v>
      </c>
      <c r="C22" s="24">
        <v>5.931</v>
      </c>
      <c r="D22" s="26"/>
    </row>
    <row r="23" spans="1:4" ht="15" customHeight="1">
      <c r="A23" s="26">
        <v>1974</v>
      </c>
      <c r="B23" s="30">
        <f t="shared" si="0"/>
        <v>-0.10650000000000004</v>
      </c>
      <c r="C23" s="24">
        <v>5.8239999999999998</v>
      </c>
      <c r="D23" s="26"/>
    </row>
    <row r="24" spans="1:4" ht="15" customHeight="1">
      <c r="A24" s="26">
        <v>1975</v>
      </c>
      <c r="B24" s="30">
        <f t="shared" si="0"/>
        <v>-0.10549999999999971</v>
      </c>
      <c r="C24" s="24">
        <v>5.718</v>
      </c>
      <c r="D24" s="26">
        <v>1975</v>
      </c>
    </row>
    <row r="25" spans="1:4" ht="15" customHeight="1">
      <c r="A25" s="26">
        <v>1976</v>
      </c>
      <c r="B25" s="30">
        <f t="shared" si="0"/>
        <v>-0.10599999999999987</v>
      </c>
      <c r="C25" s="24">
        <v>5.6130000000000004</v>
      </c>
      <c r="D25" s="26"/>
    </row>
    <row r="26" spans="1:4" ht="15" customHeight="1">
      <c r="A26" s="26">
        <v>1977</v>
      </c>
      <c r="B26" s="30">
        <f t="shared" si="0"/>
        <v>-0.10700000000000021</v>
      </c>
      <c r="C26" s="24">
        <v>5.5060000000000002</v>
      </c>
      <c r="D26" s="26"/>
    </row>
    <row r="27" spans="1:4" ht="15" customHeight="1">
      <c r="A27" s="26">
        <v>1978</v>
      </c>
      <c r="B27" s="30">
        <f t="shared" si="0"/>
        <v>-0.1080000000000001</v>
      </c>
      <c r="C27" s="24">
        <v>5.399</v>
      </c>
      <c r="D27" s="26"/>
    </row>
    <row r="28" spans="1:4" ht="15" customHeight="1">
      <c r="A28" s="26">
        <v>1979</v>
      </c>
      <c r="B28" s="30">
        <f t="shared" si="0"/>
        <v>-0.1080000000000001</v>
      </c>
      <c r="C28" s="24">
        <v>5.29</v>
      </c>
      <c r="D28" s="26">
        <v>1979</v>
      </c>
    </row>
    <row r="29" spans="1:4" ht="15" customHeight="1">
      <c r="A29" s="29">
        <v>1980</v>
      </c>
      <c r="B29" s="30">
        <f t="shared" si="0"/>
        <v>-0.10599999999999987</v>
      </c>
      <c r="C29" s="24">
        <v>5.1829999999999998</v>
      </c>
      <c r="D29" s="26">
        <v>1980</v>
      </c>
    </row>
    <row r="30" spans="1:4" ht="15" customHeight="1">
      <c r="A30" s="26">
        <v>1981</v>
      </c>
      <c r="B30" s="30">
        <f t="shared" si="0"/>
        <v>-0.10250000000000004</v>
      </c>
      <c r="C30" s="24">
        <v>5.0780000000000003</v>
      </c>
      <c r="D30" s="26"/>
    </row>
    <row r="31" spans="1:4" ht="15" customHeight="1">
      <c r="A31" s="26">
        <v>1982</v>
      </c>
      <c r="B31" s="30">
        <f t="shared" si="0"/>
        <v>-9.7500000000000142E-2</v>
      </c>
      <c r="C31" s="24">
        <v>4.9779999999999998</v>
      </c>
      <c r="D31" s="26"/>
    </row>
    <row r="32" spans="1:4" ht="15" customHeight="1">
      <c r="A32" s="26">
        <v>1983</v>
      </c>
      <c r="B32" s="30">
        <f t="shared" si="0"/>
        <v>-9.1499999999999915E-2</v>
      </c>
      <c r="C32" s="24">
        <v>4.883</v>
      </c>
      <c r="D32" s="26"/>
    </row>
    <row r="33" spans="1:4" ht="15" customHeight="1">
      <c r="A33" s="27">
        <v>1984</v>
      </c>
      <c r="B33" s="30">
        <f t="shared" si="0"/>
        <v>-8.5500000000000131E-2</v>
      </c>
      <c r="C33" s="24">
        <v>4.7949999999999999</v>
      </c>
      <c r="D33" s="26"/>
    </row>
    <row r="34" spans="1:4" ht="15" customHeight="1">
      <c r="A34" s="29">
        <v>1985</v>
      </c>
      <c r="B34" s="30">
        <f t="shared" si="0"/>
        <v>-8.1500000000000128E-2</v>
      </c>
      <c r="C34" s="24">
        <v>4.7119999999999997</v>
      </c>
      <c r="D34" s="26">
        <v>1985</v>
      </c>
    </row>
    <row r="35" spans="1:4" ht="15" customHeight="1">
      <c r="A35" s="27">
        <v>1986</v>
      </c>
      <c r="B35" s="30">
        <f t="shared" si="0"/>
        <v>-7.8999999999999737E-2</v>
      </c>
      <c r="C35" s="24">
        <v>4.6319999999999997</v>
      </c>
      <c r="D35" s="26"/>
    </row>
    <row r="36" spans="1:4" ht="15" customHeight="1">
      <c r="A36" s="27">
        <v>1987</v>
      </c>
      <c r="B36" s="30">
        <f t="shared" si="0"/>
        <v>-7.7999999999999847E-2</v>
      </c>
      <c r="C36" s="24">
        <v>4.5540000000000003</v>
      </c>
      <c r="D36" s="26"/>
    </row>
    <row r="37" spans="1:4" ht="15" customHeight="1">
      <c r="A37" s="27">
        <v>1988</v>
      </c>
      <c r="B37" s="30">
        <f t="shared" si="0"/>
        <v>-7.8500000000000014E-2</v>
      </c>
      <c r="C37" s="24">
        <v>4.476</v>
      </c>
      <c r="D37" s="26"/>
    </row>
    <row r="38" spans="1:4" ht="15" customHeight="1">
      <c r="A38" s="27">
        <v>1989</v>
      </c>
      <c r="B38" s="30">
        <f t="shared" si="0"/>
        <v>-7.7999999999999847E-2</v>
      </c>
      <c r="C38" s="24">
        <v>4.3970000000000002</v>
      </c>
      <c r="D38" s="26">
        <v>1989</v>
      </c>
    </row>
    <row r="39" spans="1:4" ht="15" customHeight="1">
      <c r="A39" s="27">
        <v>1990</v>
      </c>
      <c r="B39" s="30">
        <f t="shared" si="0"/>
        <v>-7.5499999999999901E-2</v>
      </c>
      <c r="C39" s="25">
        <v>4.32</v>
      </c>
      <c r="D39" s="26">
        <v>1990</v>
      </c>
    </row>
    <row r="40" spans="1:4" ht="15" customHeight="1">
      <c r="A40" s="27">
        <v>1991</v>
      </c>
      <c r="B40" s="30">
        <f t="shared" si="0"/>
        <v>-7.1500000000000341E-2</v>
      </c>
      <c r="C40" s="25">
        <v>4.2460000000000004</v>
      </c>
      <c r="D40" s="26"/>
    </row>
    <row r="41" spans="1:4" ht="15" customHeight="1">
      <c r="A41" s="27">
        <v>1992</v>
      </c>
      <c r="B41" s="30">
        <f t="shared" si="0"/>
        <v>-6.6500000000000004E-2</v>
      </c>
      <c r="C41" s="25">
        <v>4.1769999999999996</v>
      </c>
      <c r="D41" s="26"/>
    </row>
    <row r="42" spans="1:4" ht="15" customHeight="1">
      <c r="A42" s="27">
        <v>1993</v>
      </c>
      <c r="B42" s="30">
        <f t="shared" si="0"/>
        <v>-6.0499999999999776E-2</v>
      </c>
      <c r="C42" s="25">
        <v>4.1130000000000004</v>
      </c>
      <c r="D42" s="26"/>
    </row>
    <row r="43" spans="1:4" ht="15" customHeight="1">
      <c r="A43" s="26">
        <v>1994</v>
      </c>
      <c r="B43" s="30">
        <f t="shared" si="0"/>
        <v>-5.400000000000027E-2</v>
      </c>
      <c r="C43" s="20">
        <v>4.056</v>
      </c>
      <c r="D43" s="26"/>
    </row>
    <row r="44" spans="1:4" ht="15" customHeight="1">
      <c r="A44" s="26">
        <v>1995</v>
      </c>
      <c r="B44" s="30">
        <f t="shared" si="0"/>
        <v>-4.7500000000000098E-2</v>
      </c>
      <c r="C44" s="20">
        <v>4.0049999999999999</v>
      </c>
      <c r="D44" s="26"/>
    </row>
    <row r="45" spans="1:4" ht="15" customHeight="1">
      <c r="A45" s="26">
        <v>1996</v>
      </c>
      <c r="B45" s="30">
        <f t="shared" si="0"/>
        <v>-4.149999999999987E-2</v>
      </c>
      <c r="C45" s="20">
        <v>3.9609999999999999</v>
      </c>
      <c r="D45" s="26"/>
    </row>
    <row r="46" spans="1:4" ht="15" customHeight="1">
      <c r="A46" s="26">
        <v>1997</v>
      </c>
      <c r="B46" s="30">
        <f t="shared" si="0"/>
        <v>-3.7499999999999867E-2</v>
      </c>
      <c r="C46" s="20">
        <v>3.9220000000000002</v>
      </c>
      <c r="D46" s="26"/>
    </row>
    <row r="47" spans="1:4" ht="15" customHeight="1">
      <c r="A47" s="26">
        <v>1998</v>
      </c>
      <c r="B47" s="30">
        <f t="shared" si="0"/>
        <v>-3.6000000000000032E-2</v>
      </c>
      <c r="C47" s="20">
        <v>3.8860000000000001</v>
      </c>
      <c r="D47" s="26">
        <v>1998</v>
      </c>
    </row>
    <row r="48" spans="1:4" ht="15" customHeight="1">
      <c r="A48" s="26">
        <v>1999</v>
      </c>
      <c r="B48" s="30">
        <f t="shared" si="0"/>
        <v>-3.7500000000000089E-2</v>
      </c>
      <c r="C48" s="20">
        <v>3.85</v>
      </c>
      <c r="D48" s="26"/>
    </row>
    <row r="49" spans="1:5" ht="15" customHeight="1">
      <c r="A49" s="26">
        <v>2000</v>
      </c>
      <c r="B49" s="30">
        <f t="shared" si="0"/>
        <v>-4.2000000000000037E-2</v>
      </c>
      <c r="C49" s="20">
        <v>3.8109999999999999</v>
      </c>
      <c r="D49" s="26"/>
    </row>
    <row r="50" spans="1:5" ht="15" customHeight="1">
      <c r="A50" s="26">
        <v>2001</v>
      </c>
      <c r="B50" s="30">
        <f t="shared" si="0"/>
        <v>-4.9499999999999877E-2</v>
      </c>
      <c r="C50" s="20">
        <v>3.766</v>
      </c>
      <c r="D50" s="26"/>
    </row>
    <row r="51" spans="1:5" ht="15" customHeight="1">
      <c r="A51" s="26">
        <v>2002</v>
      </c>
      <c r="B51" s="30">
        <f t="shared" si="0"/>
        <v>-5.8000000000000052E-2</v>
      </c>
      <c r="C51" s="20">
        <v>3.7120000000000002</v>
      </c>
      <c r="D51" s="26"/>
    </row>
    <row r="52" spans="1:5" ht="15" customHeight="1">
      <c r="A52" s="26">
        <v>2003</v>
      </c>
      <c r="B52" s="30">
        <f t="shared" si="0"/>
        <v>-6.6500000000000004E-2</v>
      </c>
      <c r="C52" s="20">
        <v>3.65</v>
      </c>
      <c r="D52" s="26"/>
    </row>
    <row r="53" spans="1:5" ht="15" customHeight="1">
      <c r="A53" s="26">
        <v>2004</v>
      </c>
      <c r="B53" s="30">
        <f t="shared" si="0"/>
        <v>-7.3499999999999899E-2</v>
      </c>
      <c r="C53" s="20">
        <v>3.5790000000000002</v>
      </c>
      <c r="D53" s="26"/>
    </row>
    <row r="54" spans="1:5" ht="15" customHeight="1">
      <c r="A54" s="26">
        <v>2005</v>
      </c>
      <c r="B54" s="30">
        <f t="shared" si="0"/>
        <v>-7.7000000000000179E-2</v>
      </c>
      <c r="C54" s="20">
        <v>3.5030000000000001</v>
      </c>
      <c r="D54" s="26">
        <v>2005</v>
      </c>
    </row>
    <row r="55" spans="1:5" ht="15" customHeight="1">
      <c r="A55" s="26">
        <v>2006</v>
      </c>
      <c r="B55" s="30">
        <f t="shared" si="0"/>
        <v>-7.6999999999999957E-2</v>
      </c>
      <c r="C55" s="20">
        <v>3.4249999999999998</v>
      </c>
      <c r="D55" s="26">
        <v>2006</v>
      </c>
    </row>
    <row r="56" spans="1:5" ht="15" customHeight="1">
      <c r="A56" s="26">
        <v>2007</v>
      </c>
      <c r="B56" s="30">
        <f t="shared" si="0"/>
        <v>-7.3499999999999899E-2</v>
      </c>
      <c r="C56" s="20">
        <v>3.3490000000000002</v>
      </c>
      <c r="D56" s="26"/>
    </row>
    <row r="57" spans="1:5" ht="15" customHeight="1">
      <c r="A57" s="26">
        <v>2008</v>
      </c>
      <c r="B57" s="30">
        <f t="shared" si="0"/>
        <v>-6.7500000000000115E-2</v>
      </c>
      <c r="C57" s="20">
        <v>3.278</v>
      </c>
      <c r="D57" s="26"/>
    </row>
    <row r="58" spans="1:5" ht="15" customHeight="1">
      <c r="A58" s="26">
        <v>2009</v>
      </c>
      <c r="B58" s="30">
        <f t="shared" si="0"/>
        <v>-6.0000000000000053E-2</v>
      </c>
      <c r="C58" s="20">
        <v>3.214</v>
      </c>
      <c r="D58" s="26"/>
    </row>
    <row r="59" spans="1:5" ht="15" customHeight="1">
      <c r="A59" s="26">
        <v>2010</v>
      </c>
      <c r="B59" s="30">
        <f t="shared" si="0"/>
        <v>-5.2499999999999991E-2</v>
      </c>
      <c r="C59" s="20">
        <v>3.1579999999999999</v>
      </c>
      <c r="D59" s="26"/>
    </row>
    <row r="60" spans="1:5" ht="15" customHeight="1">
      <c r="A60" s="26">
        <v>2011</v>
      </c>
      <c r="B60" s="30">
        <f t="shared" si="0"/>
        <v>-4.5499999999999874E-2</v>
      </c>
      <c r="C60" s="20">
        <v>3.109</v>
      </c>
      <c r="D60" s="26"/>
    </row>
    <row r="61" spans="1:5" ht="15" customHeight="1">
      <c r="A61" s="26">
        <v>2012</v>
      </c>
      <c r="B61" s="30">
        <f t="shared" si="0"/>
        <v>-4.049999999999998E-2</v>
      </c>
      <c r="C61" s="20">
        <v>3.0670000000000002</v>
      </c>
      <c r="D61" s="26"/>
    </row>
    <row r="62" spans="1:5" ht="15" customHeight="1">
      <c r="A62" s="26">
        <v>2013</v>
      </c>
      <c r="B62" s="30">
        <f t="shared" si="0"/>
        <v>-3.7500000000000089E-2</v>
      </c>
      <c r="C62" s="20">
        <v>3.028</v>
      </c>
      <c r="D62" s="26">
        <v>2013</v>
      </c>
    </row>
    <row r="63" spans="1:5" ht="15" customHeight="1">
      <c r="A63" s="26">
        <v>2014</v>
      </c>
      <c r="B63" s="30">
        <f t="shared" si="0"/>
        <v>-3.499999999999992E-2</v>
      </c>
      <c r="C63" s="20">
        <v>2.992</v>
      </c>
      <c r="D63" s="26"/>
    </row>
    <row r="64" spans="1:5" ht="15" customHeight="1">
      <c r="A64" s="27">
        <v>2015</v>
      </c>
      <c r="B64" s="30">
        <f t="shared" si="0"/>
        <v>-3.3500000000000085E-2</v>
      </c>
      <c r="C64" s="25">
        <v>2.9580000000000002</v>
      </c>
      <c r="D64" s="26"/>
      <c r="E64" s="18"/>
    </row>
    <row r="65" spans="1:5" ht="15" customHeight="1">
      <c r="A65" s="26">
        <v>2016</v>
      </c>
      <c r="B65" s="30">
        <f t="shared" si="0"/>
        <v>-3.2000000000000028E-2</v>
      </c>
      <c r="C65" s="25">
        <v>2.9249999999999998</v>
      </c>
      <c r="D65" s="26"/>
      <c r="E65" s="18"/>
    </row>
    <row r="66" spans="1:5" ht="15" customHeight="1" thickBot="1">
      <c r="A66" s="40">
        <v>2017</v>
      </c>
      <c r="B66" s="41">
        <f>C66-C65</f>
        <v>-3.0999999999999694E-2</v>
      </c>
      <c r="C66" s="39">
        <v>2.8940000000000001</v>
      </c>
      <c r="D66" s="40">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Korea</vt:lpstr>
      <vt:lpstr>Japan</vt:lpstr>
      <vt:lpstr>Malaysia</vt:lpstr>
      <vt:lpstr>Philippines</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2019-10-20T20:11:41Z</dcterms:modified>
</cp:coreProperties>
</file>